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405" windowHeight="5130" activeTab="0"/>
  </bookViews>
  <sheets>
    <sheet name="COST TRANSFER FORM" sheetId="1" r:id="rId1"/>
    <sheet name="INSTRUCTIONS" sheetId="2" r:id="rId2"/>
  </sheets>
  <definedNames>
    <definedName name="Advance">'COST TRANSFER FORM'!#REF!</definedName>
    <definedName name="area1">'COST TRANSFER FORM'!$B$18:$E$37</definedName>
    <definedName name="area2">'COST TRANSFER FORM'!$G$18:$G$37</definedName>
    <definedName name="area3">'COST TRANSFER FORM'!$I$18:$I$37</definedName>
    <definedName name="area4">'COST TRANSFER FORM'!$L$18:$L$37</definedName>
    <definedName name="Cioy6a">'COST TRANSFER FORM'!#REF!</definedName>
    <definedName name="CLEARCHECKS">'COST TRANSFER FORM'!#REF!</definedName>
    <definedName name="control">'COST TRANSFER FORM'!$O$21</definedName>
    <definedName name="control1">'COST TRANSFER FORM'!$O$22</definedName>
    <definedName name="Copy1">'COST TRANSFER FORM'!#REF!</definedName>
    <definedName name="Copy1A">'COST TRANSFER FORM'!#REF!</definedName>
    <definedName name="Copy2">'COST TRANSFER FORM'!#REF!</definedName>
    <definedName name="Copy2A">'COST TRANSFER FORM'!#REF!</definedName>
    <definedName name="Copy3">'COST TRANSFER FORM'!#REF!</definedName>
    <definedName name="Copy4">'COST TRANSFER FORM'!#REF!</definedName>
    <definedName name="Copy4a">'COST TRANSFER FORM'!#REF!</definedName>
    <definedName name="Copy5">'COST TRANSFER FORM'!#REF!</definedName>
    <definedName name="Copy5a">'COST TRANSFER FORM'!#REF!</definedName>
    <definedName name="Copy6">'COST TRANSFER FORM'!#REF!</definedName>
    <definedName name="Copy6a">'COST TRANSFER FORM'!#REF!</definedName>
    <definedName name="Copy7">'COST TRANSFER FORM'!#REF!</definedName>
    <definedName name="Copy8">'COST TRANSFER FORM'!#REF!</definedName>
    <definedName name="Copy8a">'COST TRANSFER FORM'!#REF!</definedName>
    <definedName name="date">'COST TRANSFER FORM'!$O$19</definedName>
    <definedName name="date1">'COST TRANSFER FORM'!$O$20</definedName>
    <definedName name="Dates">'COST TRANSFER FORM'!#REF!</definedName>
    <definedName name="Default1">'COST TRANSFER FORM'!#REF!</definedName>
    <definedName name="Default2">'COST TRANSFER FORM'!#REF!</definedName>
    <definedName name="DEFAULT3">'COST TRANSFER FORM'!#REF!</definedName>
    <definedName name="Expense1">'COST TRANSFER FORM'!#REF!</definedName>
    <definedName name="Expense2">'COST TRANSFER FORM'!#REF!</definedName>
    <definedName name="handling">'COST TRANSFER FORM'!$B$44</definedName>
    <definedName name="Home">'COST TRANSFER FORM'!$A$3</definedName>
    <definedName name="Home2">'INSTRUCTIONS'!$A$1</definedName>
    <definedName name="JCUID">'COST TRANSFER FORM'!#REF!</definedName>
    <definedName name="Name">'COST TRANSFER FORM'!#REF!</definedName>
    <definedName name="PAYEE">'COST TRANSFER FORM'!$I$10:$L$11</definedName>
    <definedName name="Phone">'COST TRANSFER FORM'!$L$48</definedName>
    <definedName name="_xlnm.Print_Area" localSheetId="0">'COST TRANSFER FORM'!$1:$49</definedName>
    <definedName name="_xlnm.Print_Area" localSheetId="1">'INSTRUCTIONS'!$A$1:$C$15</definedName>
    <definedName name="Purpose">'COST TRANSFER FORM'!#REF!</definedName>
    <definedName name="SSN">'COST TRANSFER FORM'!#REF!</definedName>
    <definedName name="vouchertype">'COST TRANSFER FORM'!$O$3</definedName>
  </definedNames>
  <calcPr fullCalcOnLoad="1"/>
</workbook>
</file>

<file path=xl/sharedStrings.xml><?xml version="1.0" encoding="utf-8"?>
<sst xmlns="http://schemas.openxmlformats.org/spreadsheetml/2006/main" count="43" uniqueCount="43">
  <si>
    <t>Section 1</t>
  </si>
  <si>
    <t>Section 2</t>
  </si>
  <si>
    <t>Section 3</t>
  </si>
  <si>
    <t>Date</t>
  </si>
  <si>
    <t>Phone Number</t>
  </si>
  <si>
    <t>Section 4</t>
  </si>
  <si>
    <t>Select Journal Entry Type Below:</t>
  </si>
  <si>
    <t>2.</t>
  </si>
  <si>
    <t>Approval Signature</t>
  </si>
  <si>
    <t>3.</t>
  </si>
  <si>
    <t>4.</t>
  </si>
  <si>
    <t>Double Posting</t>
  </si>
  <si>
    <t>Greater than 35</t>
  </si>
  <si>
    <t>Debit Less than 0</t>
  </si>
  <si>
    <t>Credit Less Than 0</t>
  </si>
  <si>
    <t>No Description</t>
  </si>
  <si>
    <t>Fund</t>
  </si>
  <si>
    <t>Program</t>
  </si>
  <si>
    <t>5.</t>
  </si>
  <si>
    <t>1a</t>
  </si>
  <si>
    <t>1b</t>
  </si>
  <si>
    <t>Cost Transfer Form (Grants and Contracts)</t>
  </si>
  <si>
    <t>(+)</t>
  </si>
  <si>
    <t>(-)</t>
  </si>
  <si>
    <t>Requestor Name:</t>
  </si>
  <si>
    <t>Department Name:</t>
  </si>
  <si>
    <t xml:space="preserve">This form and appropriate supporting documentation should be sent to Grant and Contract Accounting (GCA) for review and processing. </t>
  </si>
  <si>
    <t>a. Why were these expenses originally charged to the FOAP from which they are now being transferred?</t>
  </si>
  <si>
    <t>b. Why should these charges be transferred to the proposed grant or non-restricted FOAP? Describe the benefit to the receiving FOAP (i.e., technical, scientific, etc. purpose of the charge). If transferring to more than one FOAP, explain the allocation methodology (i.e., how were the percentages determined?).  What action has been taken to eliminate the future need for cost transfers of this type?</t>
  </si>
  <si>
    <r>
      <rPr>
        <sz val="10"/>
        <rFont val="Arial"/>
        <family val="2"/>
      </rPr>
      <t>c.</t>
    </r>
    <r>
      <rPr>
        <b/>
        <sz val="10"/>
        <rFont val="Arial"/>
        <family val="2"/>
      </rPr>
      <t xml:space="preserve"> </t>
    </r>
    <r>
      <rPr>
        <sz val="11"/>
        <rFont val="Calibri"/>
        <family val="2"/>
      </rPr>
      <t xml:space="preserve">As outlined in the Cost Transfers/Reallocations Policy, requests should be prepared and submitted as soon as the need for a transfer is identified but no later than 90 days after the original posting is made and/or within 30 days of the project end date, whichever comes first. Certain exceptions may apply and are at the discretion and subject to approval by Grant and Contract Accounting office. </t>
    </r>
    <r>
      <rPr>
        <sz val="11"/>
        <color indexed="8"/>
        <rFont val="Calibri"/>
        <family val="2"/>
      </rPr>
      <t xml:space="preserve">If this cost transfer is being requested 90 calendar days after the end of the month following the accounting period of the original transaction, explain the delay in processing this request. </t>
    </r>
  </si>
  <si>
    <t>Section 5</t>
  </si>
  <si>
    <r>
      <t>NOTE:</t>
    </r>
    <r>
      <rPr>
        <sz val="10"/>
        <color indexed="10"/>
        <rFont val="Arial"/>
        <family val="2"/>
      </rPr>
      <t xml:space="preserve"> Journal Entries generated for the sole purpose of transferring expense from one FOAP to another to alleviate underspending or overspending are not permissible.</t>
    </r>
  </si>
  <si>
    <t xml:space="preserve">This Excel template is a multi-purpose journal entry that can be used to generate cost transfers and interdepartmental transfers. It's important to complete each journal entry in the proper order, starting with Section 1 and ending with Section 5.  </t>
  </si>
  <si>
    <t>Select the type of journal entry to be prepared by clicking on one of the two option buttons. Journal entries fall into two categories: Cost Transfers and Interdepartmental Transfers. These are described more fully below. The physical appearance of the Journal Entry form will automatically change based on the option selected. Therefore it is important that this section be completed before moving on to Section 3.</t>
  </si>
  <si>
    <r>
      <t xml:space="preserve"> COST TRANSFER</t>
    </r>
    <r>
      <rPr>
        <sz val="10"/>
        <color indexed="18"/>
        <rFont val="Arial"/>
        <family val="2"/>
      </rPr>
      <t xml:space="preserve"> </t>
    </r>
    <r>
      <rPr>
        <sz val="10"/>
        <rFont val="Arial"/>
        <family val="2"/>
      </rPr>
      <t>- This type of journal entry should be used to correct or adjust a general ledger transaction that has already been recorded. It can be used to move a specific expense transaction from one Fund/Org/Account/Program (FOAP) to another.</t>
    </r>
    <r>
      <rPr>
        <sz val="10"/>
        <color indexed="18"/>
        <rFont val="Arial"/>
        <family val="2"/>
      </rPr>
      <t xml:space="preserve">  </t>
    </r>
  </si>
  <si>
    <r>
      <t>INTERDEPARTMENTAL TRANSFER</t>
    </r>
    <r>
      <rPr>
        <sz val="10"/>
        <color indexed="18"/>
        <rFont val="Arial"/>
        <family val="2"/>
      </rPr>
      <t xml:space="preserve"> </t>
    </r>
    <r>
      <rPr>
        <sz val="10"/>
        <rFont val="Arial"/>
        <family val="2"/>
      </rPr>
      <t>- This type of journal entry should be used to record activities of a unit that provides goods and/or services of a specialized nature to IIT users and charges a fee for those goods/services. This mechanism allows the university to recover costs incurred for goods or services used and required in support of sponsored research programs or academic needs.</t>
    </r>
  </si>
  <si>
    <r>
      <t>DESCRIPTION</t>
    </r>
    <r>
      <rPr>
        <sz val="10"/>
        <color indexed="18"/>
        <rFont val="Arial"/>
        <family val="2"/>
      </rPr>
      <t xml:space="preserve"> </t>
    </r>
    <r>
      <rPr>
        <sz val="10"/>
        <rFont val="Arial"/>
        <family val="2"/>
      </rPr>
      <t xml:space="preserve">- Each journal entry line must contain a description. The description can be up to 35 characters long and should include the original Banner document number and description for any transaction that is being corrected. </t>
    </r>
  </si>
  <si>
    <r>
      <t>DEBITS/CREDITS</t>
    </r>
    <r>
      <rPr>
        <sz val="10"/>
        <color indexed="18"/>
        <rFont val="Arial"/>
        <family val="2"/>
      </rPr>
      <t xml:space="preserve"> </t>
    </r>
    <r>
      <rPr>
        <sz val="10"/>
        <rFont val="Arial"/>
        <family val="2"/>
      </rPr>
      <t xml:space="preserve">- Only one transaction, either a debit or a credit, can be entered on each line of the journal entry form. A valid journal entry must have at least two lines of information (a Debit and a Credit). All debit and credit values must be entered as positive numbers. The sum of all debits must equal the sum of all credits. </t>
    </r>
  </si>
  <si>
    <r>
      <t xml:space="preserve">This area should be used to provide a detailed justification for the journal entry as explained in section 4 of the form. </t>
    </r>
    <r>
      <rPr>
        <b/>
        <i/>
        <sz val="10"/>
        <rFont val="Arial"/>
        <family val="2"/>
      </rPr>
      <t>This is not an optional field. In addition, all cost transfers require proper documentation.</t>
    </r>
    <r>
      <rPr>
        <sz val="10"/>
        <rFont val="Arial"/>
        <family val="2"/>
      </rPr>
      <t xml:space="preserve"> Examples of cost transfer supporting documentation include:
a. copies of invoices, vendor checks, P-card receipts, and interdepartmental service invoice(s)
b. financial reports/Banner print screens showing original transaction posting
c. description of cost allocation methodology, if the cost of an expenditure is being split between different FOAPs 
d. notes/memos and other documents</t>
    </r>
  </si>
  <si>
    <t xml:space="preserve">Ensure that approval signature has been obtained prior to submitting to GCA for processing.   </t>
  </si>
  <si>
    <t>Note: Approver must have budget authority for Organization Code being debited.</t>
  </si>
  <si>
    <t>INSTRUCTIONS</t>
  </si>
  <si>
    <r>
      <rPr>
        <b/>
        <sz val="10"/>
        <rFont val="MS Sans Serif"/>
        <family val="2"/>
      </rPr>
      <t xml:space="preserve">Requirements: </t>
    </r>
    <r>
      <rPr>
        <sz val="10"/>
        <rFont val="MS Sans Serif"/>
        <family val="2"/>
      </rPr>
      <t>Cost transfer requirements are outlined in a number of federal regulations. As like costs must be given consistent treatment in like circumstances, through the application of generally accepted accounting principles (GAAP), the University has applied the below justification requirement to all sponsored projects, regardless of funding source.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</si>
</sst>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dd\-mmm\-yyyy"/>
    <numFmt numFmtId="166" formatCode="&quot;Yes&quot;;&quot;Yes&quot;;&quot;No&quot;"/>
    <numFmt numFmtId="167" formatCode="&quot;True&quot;;&quot;True&quot;;&quot;False&quot;"/>
    <numFmt numFmtId="168" formatCode="&quot;On&quot;;&quot;On&quot;;&quot;Off&quot;"/>
    <numFmt numFmtId="169" formatCode="[$€-2]\ #,##0.00_);[Red]\([$€-2]\ #,##0.00\)"/>
  </numFmts>
  <fonts count="62">
    <font>
      <sz val="10"/>
      <name val="MS Sans Serif"/>
      <family val="0"/>
    </font>
    <font>
      <sz val="11"/>
      <color indexed="8"/>
      <name val="Calibri"/>
      <family val="2"/>
    </font>
    <font>
      <sz val="10"/>
      <name val="Arial"/>
      <family val="2"/>
    </font>
    <font>
      <b/>
      <u val="single"/>
      <sz val="10"/>
      <name val="Arial"/>
      <family val="2"/>
    </font>
    <font>
      <sz val="10"/>
      <color indexed="18"/>
      <name val="Arial"/>
      <family val="2"/>
    </font>
    <font>
      <b/>
      <sz val="10"/>
      <color indexed="10"/>
      <name val="Arial"/>
      <family val="2"/>
    </font>
    <font>
      <sz val="8"/>
      <name val="Tahoma"/>
      <family val="2"/>
    </font>
    <font>
      <b/>
      <sz val="10"/>
      <color indexed="62"/>
      <name val="Arial"/>
      <family val="2"/>
    </font>
    <font>
      <sz val="10"/>
      <color indexed="10"/>
      <name val="Arial"/>
      <family val="2"/>
    </font>
    <font>
      <i/>
      <sz val="10"/>
      <name val="Arial"/>
      <family val="2"/>
    </font>
    <font>
      <b/>
      <sz val="10"/>
      <name val="Arial"/>
      <family val="2"/>
    </font>
    <font>
      <sz val="9"/>
      <name val="Arial"/>
      <family val="2"/>
    </font>
    <font>
      <b/>
      <sz val="8"/>
      <name val="Arial"/>
      <family val="2"/>
    </font>
    <font>
      <sz val="8"/>
      <name val="Arial"/>
      <family val="2"/>
    </font>
    <font>
      <sz val="8.5"/>
      <name val="Arial"/>
      <family val="2"/>
    </font>
    <font>
      <b/>
      <sz val="10"/>
      <name val="MS Sans Serif"/>
      <family val="2"/>
    </font>
    <font>
      <b/>
      <sz val="12"/>
      <name val="MS Sans Serif"/>
      <family val="2"/>
    </font>
    <font>
      <b/>
      <sz val="9"/>
      <name val="Arial"/>
      <family val="2"/>
    </font>
    <font>
      <u val="single"/>
      <sz val="10"/>
      <name val="MS Sans Serif"/>
      <family val="2"/>
    </font>
    <font>
      <b/>
      <sz val="11"/>
      <name val="Arial"/>
      <family val="2"/>
    </font>
    <font>
      <b/>
      <sz val="12"/>
      <name val="Arial"/>
      <family val="2"/>
    </font>
    <font>
      <b/>
      <u val="single"/>
      <sz val="12"/>
      <name val="Arial"/>
      <family val="2"/>
    </font>
    <font>
      <sz val="11"/>
      <name val="Calibri"/>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name val="Calibri"/>
      <family val="2"/>
    </font>
    <font>
      <u val="single"/>
      <sz val="10"/>
      <color indexed="20"/>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tint="0.7999799847602844"/>
        <bgColor indexed="64"/>
      </patternFill>
    </fill>
    <fill>
      <patternFill patternType="solid">
        <fgColor theme="0"/>
        <bgColor indexed="64"/>
      </patternFill>
    </fill>
    <fill>
      <patternFill patternType="solid">
        <fgColor theme="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8"/>
      </left>
      <right/>
      <top/>
      <bottom/>
    </border>
    <border>
      <left/>
      <right/>
      <top style="medium"/>
      <bottom/>
    </border>
    <border>
      <left/>
      <right style="thin"/>
      <top/>
      <bottom/>
    </border>
    <border>
      <left style="thin"/>
      <right style="thin"/>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color indexed="63"/>
      </bottom>
    </border>
    <border>
      <left style="thin"/>
      <right style="thin"/>
      <top>
        <color indexed="63"/>
      </top>
      <bottom>
        <color indexed="63"/>
      </bottom>
    </border>
    <border>
      <left/>
      <right/>
      <top style="thin"/>
      <bottom/>
    </border>
    <border>
      <left>
        <color indexed="63"/>
      </left>
      <right style="thin"/>
      <top style="thin"/>
      <bottom style="medium"/>
    </border>
    <border>
      <left/>
      <right style="thin"/>
      <top style="medium"/>
      <bottom style="thin"/>
    </border>
    <border>
      <left style="thin"/>
      <right style="thin"/>
      <top style="medium"/>
      <bottom style="thin"/>
    </border>
    <border>
      <left style="medium"/>
      <right/>
      <top style="medium"/>
      <bottom style="medium"/>
    </border>
    <border>
      <left/>
      <right style="thin"/>
      <top/>
      <bottom style="medium"/>
    </border>
    <border>
      <left style="medium"/>
      <right style="thin"/>
      <top/>
      <bottom/>
    </border>
    <border>
      <left style="medium"/>
      <right style="medium"/>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style="thin">
        <color indexed="18"/>
      </left>
      <right/>
      <top/>
      <bottom style="thin"/>
    </border>
    <border>
      <left/>
      <right/>
      <top/>
      <bottom style="thin"/>
    </border>
    <border>
      <left/>
      <right style="thin"/>
      <top>
        <color indexed="63"/>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18"/>
      </left>
      <right/>
      <top/>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01">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hidden="1"/>
    </xf>
    <xf numFmtId="0" fontId="2" fillId="0" borderId="0" xfId="0" applyFont="1" applyAlignment="1" applyProtection="1" quotePrefix="1">
      <alignment horizontal="left"/>
      <protection hidden="1"/>
    </xf>
    <xf numFmtId="0" fontId="2" fillId="0" borderId="0" xfId="0" applyFont="1" applyAlignment="1" applyProtection="1">
      <alignment/>
      <protection/>
    </xf>
    <xf numFmtId="0" fontId="2" fillId="0" borderId="10" xfId="0" applyFont="1" applyBorder="1" applyAlignment="1" applyProtection="1">
      <alignment/>
      <protection/>
    </xf>
    <xf numFmtId="0" fontId="12" fillId="0" borderId="10" xfId="0" applyFont="1" applyFill="1" applyBorder="1" applyAlignment="1" applyProtection="1" quotePrefix="1">
      <alignment horizontal="center" vertical="center"/>
      <protection/>
    </xf>
    <xf numFmtId="0" fontId="12" fillId="0" borderId="10" xfId="0" applyFont="1" applyFill="1" applyBorder="1" applyAlignment="1" applyProtection="1">
      <alignment horizontal="center" vertical="center"/>
      <protection/>
    </xf>
    <xf numFmtId="0" fontId="14" fillId="0" borderId="0" xfId="0" applyFont="1" applyFill="1" applyBorder="1" applyAlignment="1" applyProtection="1" quotePrefix="1">
      <alignment horizontal="left" vertical="top"/>
      <protection/>
    </xf>
    <xf numFmtId="0" fontId="14" fillId="0" borderId="0" xfId="0" applyFont="1" applyFill="1" applyBorder="1" applyAlignment="1" applyProtection="1">
      <alignment horizontal="right" vertical="top"/>
      <protection/>
    </xf>
    <xf numFmtId="0" fontId="14" fillId="0" borderId="11" xfId="0" applyFont="1" applyBorder="1" applyAlignment="1" applyProtection="1">
      <alignment horizontal="left" vertical="top"/>
      <protection/>
    </xf>
    <xf numFmtId="0" fontId="14" fillId="0" borderId="0" xfId="0" applyFont="1" applyBorder="1" applyAlignment="1" applyProtection="1">
      <alignment horizontal="center" vertical="top"/>
      <protection/>
    </xf>
    <xf numFmtId="0" fontId="13" fillId="0" borderId="11" xfId="0" applyFont="1" applyBorder="1" applyAlignment="1" applyProtection="1" quotePrefix="1">
      <alignment horizontal="right" vertical="top"/>
      <protection/>
    </xf>
    <xf numFmtId="0" fontId="2" fillId="0" borderId="0" xfId="0" applyFont="1" applyBorder="1" applyAlignment="1" applyProtection="1">
      <alignment/>
      <protection/>
    </xf>
    <xf numFmtId="0" fontId="2" fillId="0" borderId="0" xfId="0" applyFont="1" applyAlignment="1" applyProtection="1">
      <alignment/>
      <protection locked="0"/>
    </xf>
    <xf numFmtId="0" fontId="2" fillId="33" borderId="0"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protection locked="0"/>
    </xf>
    <xf numFmtId="0" fontId="14" fillId="0" borderId="11" xfId="0" applyFont="1" applyBorder="1" applyAlignment="1" applyProtection="1">
      <alignment horizontal="center" vertical="top"/>
      <protection/>
    </xf>
    <xf numFmtId="0" fontId="10" fillId="0" borderId="12" xfId="0" applyFont="1" applyFill="1" applyBorder="1" applyAlignment="1" applyProtection="1">
      <alignment vertical="center"/>
      <protection locked="0"/>
    </xf>
    <xf numFmtId="0" fontId="2" fillId="0" borderId="12" xfId="0" applyFont="1" applyFill="1" applyBorder="1" applyAlignment="1" applyProtection="1">
      <alignment/>
      <protection/>
    </xf>
    <xf numFmtId="0" fontId="10" fillId="0" borderId="12" xfId="0" applyFont="1" applyFill="1" applyBorder="1" applyAlignment="1" applyProtection="1" quotePrefix="1">
      <alignment horizontal="center" vertical="center" wrapText="1"/>
      <protection/>
    </xf>
    <xf numFmtId="0" fontId="11" fillId="0" borderId="12" xfId="0" applyFont="1" applyFill="1" applyBorder="1" applyAlignment="1" applyProtection="1" quotePrefix="1">
      <alignment horizontal="center" vertical="center"/>
      <protection/>
    </xf>
    <xf numFmtId="0" fontId="2" fillId="0" borderId="12" xfId="0" applyFont="1" applyFill="1" applyBorder="1" applyAlignment="1" applyProtection="1" quotePrefix="1">
      <alignment horizontal="center" vertical="center"/>
      <protection/>
    </xf>
    <xf numFmtId="39" fontId="2" fillId="0" borderId="12" xfId="0" applyNumberFormat="1" applyFont="1" applyFill="1" applyBorder="1" applyAlignment="1" applyProtection="1">
      <alignment horizontal="right" vertical="center"/>
      <protection locked="0"/>
    </xf>
    <xf numFmtId="39" fontId="10" fillId="0" borderId="12" xfId="0" applyNumberFormat="1" applyFont="1" applyFill="1" applyBorder="1" applyAlignment="1" applyProtection="1">
      <alignment horizontal="right" vertical="center"/>
      <protection/>
    </xf>
    <xf numFmtId="0" fontId="10" fillId="0" borderId="12" xfId="0" applyFont="1" applyFill="1" applyBorder="1" applyAlignment="1" applyProtection="1" quotePrefix="1">
      <alignment vertical="center"/>
      <protection/>
    </xf>
    <xf numFmtId="0" fontId="2" fillId="0" borderId="12" xfId="0" applyFont="1" applyFill="1" applyBorder="1" applyAlignment="1" applyProtection="1">
      <alignment/>
      <protection/>
    </xf>
    <xf numFmtId="0" fontId="14" fillId="0" borderId="12"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locked="0"/>
    </xf>
    <xf numFmtId="0" fontId="2" fillId="33" borderId="0" xfId="0" applyFont="1" applyFill="1" applyBorder="1" applyAlignment="1" applyProtection="1">
      <alignment/>
      <protection locked="0"/>
    </xf>
    <xf numFmtId="0" fontId="2" fillId="0" borderId="0" xfId="0" applyFont="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10" fillId="0" borderId="0" xfId="0" applyFont="1" applyAlignment="1" applyProtection="1">
      <alignment/>
      <protection locked="0"/>
    </xf>
    <xf numFmtId="0" fontId="0" fillId="0" borderId="0" xfId="0" applyFont="1" applyAlignment="1" applyProtection="1">
      <alignment/>
      <protection/>
    </xf>
    <xf numFmtId="0" fontId="0" fillId="0" borderId="13" xfId="0" applyFont="1" applyBorder="1" applyAlignment="1" applyProtection="1">
      <alignment/>
      <protection locked="0"/>
    </xf>
    <xf numFmtId="0" fontId="2" fillId="0" borderId="0" xfId="0" applyFont="1" applyBorder="1" applyAlignment="1" applyProtection="1">
      <alignment horizontal="center"/>
      <protection locked="0"/>
    </xf>
    <xf numFmtId="0" fontId="0" fillId="0" borderId="14" xfId="0" applyFont="1" applyBorder="1" applyAlignment="1" applyProtection="1">
      <alignment/>
      <protection locked="0"/>
    </xf>
    <xf numFmtId="0" fontId="0" fillId="0" borderId="12" xfId="0" applyFont="1" applyFill="1" applyBorder="1" applyAlignment="1" applyProtection="1">
      <alignment/>
      <protection/>
    </xf>
    <xf numFmtId="0" fontId="10" fillId="0" borderId="10" xfId="0" applyFont="1" applyFill="1" applyBorder="1" applyAlignment="1" applyProtection="1">
      <alignment horizontal="center" vertical="center" textRotation="90"/>
      <protection/>
    </xf>
    <xf numFmtId="0" fontId="10" fillId="0" borderId="0" xfId="0" applyFont="1" applyBorder="1" applyAlignment="1" applyProtection="1">
      <alignment horizontal="center"/>
      <protection locked="0"/>
    </xf>
    <xf numFmtId="165" fontId="10" fillId="0" borderId="0" xfId="0" applyNumberFormat="1" applyFont="1" applyBorder="1" applyAlignment="1" applyProtection="1">
      <alignment/>
      <protection locked="0"/>
    </xf>
    <xf numFmtId="1" fontId="19" fillId="0" borderId="0" xfId="0" applyNumberFormat="1" applyFont="1" applyBorder="1" applyAlignment="1" applyProtection="1">
      <alignment horizontal="right"/>
      <protection locked="0"/>
    </xf>
    <xf numFmtId="0" fontId="10" fillId="0" borderId="10" xfId="0" applyFont="1" applyFill="1" applyBorder="1" applyAlignment="1" applyProtection="1">
      <alignment vertical="center" textRotation="90"/>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horizontal="center" vertical="center"/>
      <protection/>
    </xf>
    <xf numFmtId="0" fontId="10" fillId="0" borderId="0" xfId="0" applyFont="1" applyFill="1" applyBorder="1" applyAlignment="1" applyProtection="1">
      <alignment horizontal="centerContinuous" vertical="center"/>
      <protection/>
    </xf>
    <xf numFmtId="0" fontId="2" fillId="0" borderId="0" xfId="0" applyFont="1" applyBorder="1" applyAlignment="1" applyProtection="1">
      <alignment horizontal="centerContinuous"/>
      <protection/>
    </xf>
    <xf numFmtId="0" fontId="10" fillId="0" borderId="12" xfId="0" applyFont="1" applyFill="1" applyBorder="1" applyAlignment="1" applyProtection="1">
      <alignment horizontal="centerContinuous" vertical="center"/>
      <protection/>
    </xf>
    <xf numFmtId="0" fontId="10" fillId="0" borderId="10" xfId="0" applyFont="1" applyBorder="1" applyAlignment="1" applyProtection="1">
      <alignment vertical="center" textRotation="90"/>
      <protection/>
    </xf>
    <xf numFmtId="0" fontId="2" fillId="0" borderId="12" xfId="0" applyFont="1" applyFill="1" applyBorder="1" applyAlignment="1" applyProtection="1">
      <alignment vertical="top" wrapText="1"/>
      <protection locked="0"/>
    </xf>
    <xf numFmtId="0" fontId="0" fillId="0" borderId="0" xfId="0" applyFont="1" applyBorder="1" applyAlignment="1" applyProtection="1">
      <alignment horizontal="left"/>
      <protection/>
    </xf>
    <xf numFmtId="0" fontId="0" fillId="0" borderId="12" xfId="0" applyFont="1" applyFill="1" applyBorder="1" applyAlignment="1" applyProtection="1">
      <alignment horizontal="left"/>
      <protection/>
    </xf>
    <xf numFmtId="0" fontId="20" fillId="0" borderId="0" xfId="0" applyFont="1" applyBorder="1" applyAlignment="1" applyProtection="1">
      <alignment horizontal="center" vertical="top" wrapText="1"/>
      <protection locked="0"/>
    </xf>
    <xf numFmtId="0" fontId="0" fillId="0" borderId="0" xfId="0" applyFont="1" applyFill="1" applyBorder="1" applyAlignment="1" applyProtection="1">
      <alignment horizontal="left"/>
      <protection/>
    </xf>
    <xf numFmtId="0" fontId="21" fillId="0" borderId="0" xfId="0" applyFont="1" applyAlignment="1" applyProtection="1">
      <alignment/>
      <protection locked="0"/>
    </xf>
    <xf numFmtId="0" fontId="10" fillId="0" borderId="0" xfId="0" applyFont="1" applyAlignment="1" applyProtection="1">
      <alignment horizontal="center"/>
      <protection locked="0"/>
    </xf>
    <xf numFmtId="0" fontId="17"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10" fillId="34" borderId="14" xfId="0" applyFont="1" applyFill="1" applyBorder="1" applyAlignment="1" applyProtection="1">
      <alignment horizontal="center"/>
      <protection/>
    </xf>
    <xf numFmtId="0" fontId="10" fillId="34" borderId="14" xfId="0" applyFont="1" applyFill="1" applyBorder="1" applyAlignment="1" applyProtection="1" quotePrefix="1">
      <alignment horizontal="center"/>
      <protection/>
    </xf>
    <xf numFmtId="0" fontId="10" fillId="34" borderId="14" xfId="0" applyFont="1" applyFill="1" applyBorder="1" applyAlignment="1" applyProtection="1">
      <alignment horizontal="center" vertical="center"/>
      <protection/>
    </xf>
    <xf numFmtId="0" fontId="10" fillId="34" borderId="14" xfId="0" applyFont="1" applyFill="1" applyBorder="1" applyAlignment="1" applyProtection="1" quotePrefix="1">
      <alignment horizontal="center" vertical="center" wrapText="1"/>
      <protection/>
    </xf>
    <xf numFmtId="0" fontId="2" fillId="34" borderId="14" xfId="0" applyFont="1" applyFill="1" applyBorder="1" applyAlignment="1" applyProtection="1">
      <alignment/>
      <protection/>
    </xf>
    <xf numFmtId="0" fontId="11" fillId="34" borderId="14" xfId="0" applyFont="1" applyFill="1" applyBorder="1" applyAlignment="1" applyProtection="1" quotePrefix="1">
      <alignment horizontal="center" vertical="center"/>
      <protection/>
    </xf>
    <xf numFmtId="0" fontId="11" fillId="34" borderId="15" xfId="0" applyFont="1" applyFill="1" applyBorder="1" applyAlignment="1" applyProtection="1" quotePrefix="1">
      <alignment horizontal="center" vertical="top"/>
      <protection/>
    </xf>
    <xf numFmtId="0" fontId="10" fillId="34" borderId="15" xfId="0" applyFont="1" applyFill="1" applyBorder="1" applyAlignment="1" applyProtection="1">
      <alignment horizontal="center" vertical="center"/>
      <protection/>
    </xf>
    <xf numFmtId="0" fontId="2" fillId="34" borderId="15" xfId="0" applyFont="1" applyFill="1" applyBorder="1" applyAlignment="1" applyProtection="1" quotePrefix="1">
      <alignment horizontal="center" vertical="center"/>
      <protection/>
    </xf>
    <xf numFmtId="0" fontId="2" fillId="34" borderId="15" xfId="0" applyFont="1" applyFill="1" applyBorder="1" applyAlignment="1" applyProtection="1">
      <alignment/>
      <protection/>
    </xf>
    <xf numFmtId="49" fontId="22" fillId="0" borderId="13" xfId="0" applyNumberFormat="1" applyFont="1" applyFill="1" applyBorder="1" applyAlignment="1" applyProtection="1">
      <alignment horizontal="center" vertical="center"/>
      <protection locked="0"/>
    </xf>
    <xf numFmtId="0" fontId="41" fillId="0" borderId="13" xfId="0" applyFont="1" applyFill="1" applyBorder="1" applyAlignment="1" applyProtection="1">
      <alignment horizontal="center" vertical="center"/>
      <protection/>
    </xf>
    <xf numFmtId="0" fontId="22" fillId="0" borderId="13" xfId="0" applyFont="1" applyFill="1" applyBorder="1" applyAlignment="1" applyProtection="1">
      <alignment horizontal="left" vertical="center" indent="1"/>
      <protection locked="0"/>
    </xf>
    <xf numFmtId="39" fontId="22" fillId="0" borderId="13" xfId="0" applyNumberFormat="1" applyFont="1" applyFill="1" applyBorder="1" applyAlignment="1" applyProtection="1">
      <alignment horizontal="right" vertical="center"/>
      <protection locked="0"/>
    </xf>
    <xf numFmtId="49" fontId="22" fillId="0" borderId="14" xfId="0" applyNumberFormat="1" applyFont="1" applyFill="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xf>
    <xf numFmtId="0" fontId="22" fillId="0" borderId="14" xfId="0" applyFont="1" applyFill="1" applyBorder="1" applyAlignment="1" applyProtection="1">
      <alignment horizontal="left" vertical="center" indent="1"/>
      <protection locked="0"/>
    </xf>
    <xf numFmtId="39" fontId="22" fillId="0" borderId="14" xfId="0" applyNumberFormat="1" applyFont="1" applyFill="1" applyBorder="1" applyAlignment="1" applyProtection="1">
      <alignment horizontal="right" vertical="center"/>
      <protection locked="0"/>
    </xf>
    <xf numFmtId="39" fontId="41" fillId="0" borderId="14" xfId="0" applyNumberFormat="1" applyFont="1" applyFill="1" applyBorder="1" applyAlignment="1" applyProtection="1">
      <alignment horizontal="right" vertical="center"/>
      <protection/>
    </xf>
    <xf numFmtId="0" fontId="22" fillId="0" borderId="14" xfId="0" applyFont="1" applyBorder="1" applyAlignment="1" applyProtection="1">
      <alignment/>
      <protection/>
    </xf>
    <xf numFmtId="0" fontId="10" fillId="35" borderId="16" xfId="0" applyFont="1" applyFill="1" applyBorder="1" applyAlignment="1" applyProtection="1" quotePrefix="1">
      <alignment horizontal="center" vertical="center"/>
      <protection/>
    </xf>
    <xf numFmtId="0" fontId="10" fillId="35" borderId="14" xfId="0" applyFont="1" applyFill="1" applyBorder="1" applyAlignment="1" applyProtection="1" quotePrefix="1">
      <alignment horizontal="center" vertical="center"/>
      <protection/>
    </xf>
    <xf numFmtId="0" fontId="2" fillId="35" borderId="0" xfId="0" applyFont="1" applyFill="1" applyAlignment="1" applyProtection="1">
      <alignment/>
      <protection hidden="1"/>
    </xf>
    <xf numFmtId="0" fontId="10" fillId="35" borderId="17" xfId="0" applyFont="1" applyFill="1" applyBorder="1" applyAlignment="1" applyProtection="1" quotePrefix="1">
      <alignment horizontal="center" vertical="center"/>
      <protection/>
    </xf>
    <xf numFmtId="0" fontId="10" fillId="35" borderId="18" xfId="0" applyFont="1" applyFill="1" applyBorder="1" applyAlignment="1" applyProtection="1" quotePrefix="1">
      <alignment horizontal="center" vertical="center"/>
      <protection/>
    </xf>
    <xf numFmtId="0" fontId="2" fillId="0" borderId="19" xfId="0" applyFont="1" applyBorder="1" applyAlignment="1" applyProtection="1">
      <alignment/>
      <protection/>
    </xf>
    <xf numFmtId="0" fontId="0" fillId="0" borderId="12" xfId="0" applyFont="1" applyBorder="1" applyAlignment="1" applyProtection="1">
      <alignment horizontal="left"/>
      <protection/>
    </xf>
    <xf numFmtId="0" fontId="10" fillId="0" borderId="20" xfId="0" applyFont="1" applyFill="1" applyBorder="1" applyAlignment="1" applyProtection="1">
      <alignment horizontal="centerContinuous" vertical="center"/>
      <protection/>
    </xf>
    <xf numFmtId="0" fontId="0" fillId="0" borderId="21" xfId="0"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wrapText="1"/>
      <protection/>
    </xf>
    <xf numFmtId="0" fontId="2" fillId="0" borderId="0" xfId="0" applyFont="1" applyBorder="1" applyAlignment="1" applyProtection="1" quotePrefix="1">
      <alignment horizontal="center" wrapText="1"/>
      <protection/>
    </xf>
    <xf numFmtId="0" fontId="20" fillId="0" borderId="0" xfId="0" applyFont="1" applyBorder="1" applyAlignment="1" applyProtection="1">
      <alignment horizontal="center" vertical="top" wrapText="1"/>
      <protection/>
    </xf>
    <xf numFmtId="0" fontId="0" fillId="0" borderId="0" xfId="0" applyAlignment="1" applyProtection="1">
      <alignment/>
      <protection/>
    </xf>
    <xf numFmtId="0" fontId="10" fillId="0" borderId="0" xfId="0" applyFont="1" applyAlignment="1" applyProtection="1">
      <alignment horizontal="left" vertical="top"/>
      <protection/>
    </xf>
    <xf numFmtId="0" fontId="2" fillId="0" borderId="0" xfId="0" applyFont="1" applyAlignment="1" applyProtection="1">
      <alignment vertical="top"/>
      <protection/>
    </xf>
    <xf numFmtId="0" fontId="2" fillId="35" borderId="14" xfId="0" applyFont="1" applyFill="1" applyBorder="1" applyAlignment="1" applyProtection="1" quotePrefix="1">
      <alignment horizontal="left" wrapText="1"/>
      <protection/>
    </xf>
    <xf numFmtId="0" fontId="2" fillId="35" borderId="0" xfId="0" applyFont="1" applyFill="1" applyAlignment="1" applyProtection="1">
      <alignment/>
      <protection/>
    </xf>
    <xf numFmtId="0" fontId="10" fillId="0" borderId="0" xfId="0" applyFont="1" applyAlignment="1" applyProtection="1" quotePrefix="1">
      <alignment horizontal="left" vertical="top"/>
      <protection/>
    </xf>
    <xf numFmtId="0" fontId="7" fillId="0" borderId="0" xfId="0" applyFont="1" applyAlignment="1" applyProtection="1" quotePrefix="1">
      <alignment horizontal="left" vertical="top"/>
      <protection/>
    </xf>
    <xf numFmtId="0" fontId="8" fillId="35" borderId="14" xfId="0" applyFont="1" applyFill="1" applyBorder="1" applyAlignment="1" applyProtection="1" quotePrefix="1">
      <alignment horizontal="left" wrapText="1"/>
      <protection/>
    </xf>
    <xf numFmtId="0" fontId="5" fillId="35" borderId="14" xfId="0" applyFont="1" applyFill="1" applyBorder="1" applyAlignment="1" applyProtection="1">
      <alignment horizontal="left" wrapText="1"/>
      <protection/>
    </xf>
    <xf numFmtId="0" fontId="7" fillId="35" borderId="0" xfId="0" applyFont="1" applyFill="1" applyAlignment="1" applyProtection="1" quotePrefix="1">
      <alignment horizontal="left" vertical="top"/>
      <protection/>
    </xf>
    <xf numFmtId="0" fontId="2" fillId="0" borderId="10" xfId="0" applyFont="1" applyBorder="1" applyAlignment="1" applyProtection="1">
      <alignment/>
      <protection locked="0"/>
    </xf>
    <xf numFmtId="0" fontId="0" fillId="0" borderId="0" xfId="0" applyFont="1" applyAlignment="1" applyProtection="1">
      <alignment/>
      <protection locked="0"/>
    </xf>
    <xf numFmtId="0" fontId="0" fillId="35" borderId="0" xfId="0" applyFont="1" applyFill="1" applyBorder="1" applyAlignment="1" applyProtection="1">
      <alignment/>
      <protection locked="0"/>
    </xf>
    <xf numFmtId="0" fontId="9" fillId="35" borderId="22"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0" fillId="0" borderId="10" xfId="0" applyFont="1" applyBorder="1" applyAlignment="1" applyProtection="1">
      <alignment/>
      <protection locked="0"/>
    </xf>
    <xf numFmtId="0" fontId="9" fillId="35" borderId="14" xfId="0" applyFont="1" applyFill="1" applyBorder="1" applyAlignment="1" applyProtection="1">
      <alignment horizontal="center" vertical="center"/>
      <protection locked="0"/>
    </xf>
    <xf numFmtId="0" fontId="10" fillId="35" borderId="23" xfId="0" applyFont="1" applyFill="1" applyBorder="1" applyAlignment="1" applyProtection="1" quotePrefix="1">
      <alignment horizontal="center" vertical="center"/>
      <protection locked="0"/>
    </xf>
    <xf numFmtId="0" fontId="0" fillId="0" borderId="12" xfId="0" applyFont="1" applyFill="1" applyBorder="1" applyAlignment="1" applyProtection="1">
      <alignment vertical="center"/>
      <protection locked="0"/>
    </xf>
    <xf numFmtId="0" fontId="0" fillId="35" borderId="24" xfId="0" applyFont="1" applyFill="1" applyBorder="1" applyAlignment="1" applyProtection="1">
      <alignment horizontal="left"/>
      <protection locked="0"/>
    </xf>
    <xf numFmtId="0" fontId="11" fillId="34" borderId="14" xfId="0" applyFont="1" applyFill="1" applyBorder="1" applyAlignment="1" applyProtection="1" quotePrefix="1">
      <alignment horizontal="center" vertical="center"/>
      <protection locked="0"/>
    </xf>
    <xf numFmtId="0" fontId="10" fillId="34" borderId="14" xfId="0" applyFont="1" applyFill="1" applyBorder="1" applyAlignment="1" applyProtection="1" quotePrefix="1">
      <alignment horizontal="center"/>
      <protection locked="0"/>
    </xf>
    <xf numFmtId="0" fontId="11" fillId="34" borderId="15" xfId="0" applyFont="1" applyFill="1" applyBorder="1" applyAlignment="1" applyProtection="1" quotePrefix="1">
      <alignment horizontal="center" vertical="top"/>
      <protection locked="0"/>
    </xf>
    <xf numFmtId="0" fontId="0" fillId="0" borderId="12" xfId="0" applyFont="1" applyFill="1" applyBorder="1" applyAlignment="1" applyProtection="1">
      <alignment/>
      <protection locked="0"/>
    </xf>
    <xf numFmtId="0" fontId="2" fillId="36" borderId="0" xfId="0" applyFont="1" applyFill="1" applyAlignment="1" applyProtection="1">
      <alignment/>
      <protection locked="0"/>
    </xf>
    <xf numFmtId="0" fontId="2" fillId="0" borderId="25" xfId="0" applyFont="1" applyFill="1" applyBorder="1" applyAlignment="1" applyProtection="1">
      <alignment wrapText="1"/>
      <protection locked="0"/>
    </xf>
    <xf numFmtId="0" fontId="18" fillId="0" borderId="0" xfId="53" applyFont="1" applyBorder="1" applyAlignment="1" applyProtection="1">
      <alignment/>
      <protection locked="0"/>
    </xf>
    <xf numFmtId="0" fontId="16" fillId="0" borderId="0" xfId="0" applyFont="1" applyBorder="1" applyAlignment="1" applyProtection="1">
      <alignment horizontal="left"/>
      <protection locked="0"/>
    </xf>
    <xf numFmtId="0" fontId="2" fillId="0" borderId="12" xfId="0" applyFont="1" applyFill="1" applyBorder="1" applyAlignment="1" applyProtection="1">
      <alignment wrapText="1"/>
      <protection locked="0"/>
    </xf>
    <xf numFmtId="0" fontId="10" fillId="36" borderId="0" xfId="0" applyFont="1" applyFill="1" applyAlignment="1" applyProtection="1">
      <alignment/>
      <protection locked="0"/>
    </xf>
    <xf numFmtId="0" fontId="2" fillId="36" borderId="0" xfId="0" applyFont="1" applyFill="1" applyAlignment="1" applyProtection="1">
      <alignment/>
      <protection locked="0"/>
    </xf>
    <xf numFmtId="0" fontId="2" fillId="0" borderId="0" xfId="0" applyFont="1" applyAlignment="1" applyProtection="1">
      <alignment/>
      <protection locked="0"/>
    </xf>
    <xf numFmtId="164" fontId="10" fillId="0" borderId="0" xfId="0" applyNumberFormat="1" applyFont="1" applyAlignment="1" applyProtection="1">
      <alignment/>
      <protection locked="0"/>
    </xf>
    <xf numFmtId="164" fontId="10" fillId="0" borderId="12" xfId="0" applyNumberFormat="1" applyFont="1" applyFill="1" applyBorder="1" applyAlignment="1" applyProtection="1">
      <alignment/>
      <protection locked="0"/>
    </xf>
    <xf numFmtId="0" fontId="10" fillId="35" borderId="23" xfId="0" applyFont="1" applyFill="1" applyBorder="1" applyAlignment="1" applyProtection="1">
      <alignment horizontal="center" vertical="center"/>
      <protection locked="0"/>
    </xf>
    <xf numFmtId="0" fontId="10" fillId="0" borderId="0" xfId="0" applyFont="1" applyFill="1" applyBorder="1" applyAlignment="1" applyProtection="1" quotePrefix="1">
      <alignment horizontal="left" vertical="center"/>
      <protection locked="0"/>
    </xf>
    <xf numFmtId="0" fontId="10" fillId="35" borderId="0" xfId="0" applyFont="1" applyFill="1" applyBorder="1" applyAlignment="1" applyProtection="1" quotePrefix="1">
      <alignment horizontal="left" vertical="center"/>
      <protection locked="0"/>
    </xf>
    <xf numFmtId="0" fontId="0" fillId="35" borderId="0" xfId="0" applyFont="1" applyFill="1" applyBorder="1" applyAlignment="1" applyProtection="1">
      <alignment horizontal="center" vertical="center"/>
      <protection locked="0"/>
    </xf>
    <xf numFmtId="0" fontId="10" fillId="35" borderId="26"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35" borderId="16" xfId="0" applyFont="1" applyFill="1" applyBorder="1" applyAlignment="1" applyProtection="1">
      <alignment horizontal="right" vertical="center"/>
      <protection locked="0"/>
    </xf>
    <xf numFmtId="0" fontId="10" fillId="35" borderId="27" xfId="0" applyFont="1" applyFill="1" applyBorder="1" applyAlignment="1" applyProtection="1" quotePrefix="1">
      <alignment horizontal="right" vertical="center"/>
      <protection locked="0"/>
    </xf>
    <xf numFmtId="0" fontId="10" fillId="35" borderId="28" xfId="0" applyFont="1" applyFill="1" applyBorder="1" applyAlignment="1" applyProtection="1" quotePrefix="1">
      <alignment horizontal="right" vertical="center"/>
      <protection locked="0"/>
    </xf>
    <xf numFmtId="0" fontId="9" fillId="35" borderId="14" xfId="0" applyFont="1" applyFill="1" applyBorder="1" applyAlignment="1" applyProtection="1" quotePrefix="1">
      <alignment horizontal="left" vertical="center" indent="1"/>
      <protection locked="0"/>
    </xf>
    <xf numFmtId="0" fontId="9" fillId="35" borderId="14" xfId="0" applyFont="1" applyFill="1" applyBorder="1" applyAlignment="1" applyProtection="1">
      <alignment horizontal="left" vertical="center" indent="1"/>
      <protection locked="0"/>
    </xf>
    <xf numFmtId="0" fontId="41" fillId="34" borderId="29" xfId="0" applyFont="1" applyFill="1" applyBorder="1" applyAlignment="1" applyProtection="1" quotePrefix="1">
      <alignment horizontal="right" vertical="center"/>
      <protection/>
    </xf>
    <xf numFmtId="0" fontId="41" fillId="34" borderId="30" xfId="0" applyFont="1" applyFill="1" applyBorder="1" applyAlignment="1" applyProtection="1" quotePrefix="1">
      <alignment horizontal="right" vertical="center"/>
      <protection/>
    </xf>
    <xf numFmtId="0" fontId="41" fillId="34" borderId="31" xfId="0" applyFont="1" applyFill="1" applyBorder="1" applyAlignment="1" applyProtection="1" quotePrefix="1">
      <alignment horizontal="right" vertical="center"/>
      <protection/>
    </xf>
    <xf numFmtId="0" fontId="10" fillId="35" borderId="29" xfId="0" applyFont="1" applyFill="1" applyBorder="1" applyAlignment="1" applyProtection="1" quotePrefix="1">
      <alignment vertical="center"/>
      <protection/>
    </xf>
    <xf numFmtId="0" fontId="10" fillId="35" borderId="30" xfId="0" applyFont="1" applyFill="1" applyBorder="1" applyAlignment="1" applyProtection="1" quotePrefix="1">
      <alignment vertical="center"/>
      <protection/>
    </xf>
    <xf numFmtId="0" fontId="10" fillId="35" borderId="31" xfId="0" applyFont="1" applyFill="1" applyBorder="1" applyAlignment="1" applyProtection="1" quotePrefix="1">
      <alignment vertical="center"/>
      <protection/>
    </xf>
    <xf numFmtId="0" fontId="10" fillId="35" borderId="16" xfId="0" applyFont="1" applyFill="1" applyBorder="1" applyAlignment="1" applyProtection="1" quotePrefix="1">
      <alignment horizontal="left" vertical="center"/>
      <protection locked="0"/>
    </xf>
    <xf numFmtId="0" fontId="10" fillId="35" borderId="27" xfId="0" applyFont="1" applyFill="1" applyBorder="1" applyAlignment="1" applyProtection="1" quotePrefix="1">
      <alignment horizontal="left" vertical="center"/>
      <protection locked="0"/>
    </xf>
    <xf numFmtId="0" fontId="10" fillId="35" borderId="28" xfId="0" applyFont="1" applyFill="1" applyBorder="1" applyAlignment="1" applyProtection="1" quotePrefix="1">
      <alignment horizontal="left" vertical="center"/>
      <protection locked="0"/>
    </xf>
    <xf numFmtId="0" fontId="2" fillId="0" borderId="32" xfId="0" applyFont="1" applyBorder="1" applyAlignment="1" applyProtection="1">
      <alignment horizontal="center"/>
      <protection/>
    </xf>
    <xf numFmtId="0" fontId="2" fillId="0" borderId="33" xfId="0" applyFont="1" applyBorder="1" applyAlignment="1" applyProtection="1">
      <alignment horizontal="center"/>
      <protection/>
    </xf>
    <xf numFmtId="0" fontId="2" fillId="0" borderId="34" xfId="0" applyFont="1" applyBorder="1" applyAlignment="1" applyProtection="1">
      <alignment horizontal="center"/>
      <protection/>
    </xf>
    <xf numFmtId="0" fontId="2" fillId="34" borderId="35" xfId="0" applyFont="1" applyFill="1" applyBorder="1" applyAlignment="1" applyProtection="1">
      <alignment horizontal="left" vertical="center" wrapText="1"/>
      <protection locked="0"/>
    </xf>
    <xf numFmtId="0" fontId="2" fillId="34" borderId="11" xfId="0" applyFont="1" applyFill="1" applyBorder="1" applyAlignment="1" applyProtection="1">
      <alignment horizontal="left" vertical="center" wrapText="1"/>
      <protection locked="0"/>
    </xf>
    <xf numFmtId="0" fontId="2" fillId="34" borderId="36" xfId="0" applyFont="1" applyFill="1" applyBorder="1" applyAlignment="1" applyProtection="1">
      <alignment horizontal="left" vertical="center" wrapText="1"/>
      <protection locked="0"/>
    </xf>
    <xf numFmtId="0" fontId="2" fillId="34" borderId="37" xfId="0" applyFont="1" applyFill="1" applyBorder="1" applyAlignment="1" applyProtection="1">
      <alignment horizontal="left" vertical="center" wrapText="1"/>
      <protection locked="0"/>
    </xf>
    <xf numFmtId="0" fontId="2" fillId="34" borderId="0" xfId="0" applyFont="1" applyFill="1" applyBorder="1" applyAlignment="1" applyProtection="1">
      <alignment horizontal="left" vertical="center" wrapText="1"/>
      <protection locked="0"/>
    </xf>
    <xf numFmtId="0" fontId="2" fillId="34" borderId="38" xfId="0"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0" fontId="2" fillId="34" borderId="41" xfId="0" applyFont="1" applyFill="1" applyBorder="1" applyAlignment="1" applyProtection="1">
      <alignment horizontal="left" vertical="center" wrapText="1"/>
      <protection locked="0"/>
    </xf>
    <xf numFmtId="0" fontId="2" fillId="0" borderId="42" xfId="0" applyFont="1" applyBorder="1" applyAlignment="1" applyProtection="1">
      <alignment horizontal="center"/>
      <protection locked="0"/>
    </xf>
    <xf numFmtId="0" fontId="2" fillId="0" borderId="40"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10" fillId="35" borderId="23" xfId="0" applyFont="1" applyFill="1" applyBorder="1" applyAlignment="1" applyProtection="1" quotePrefix="1">
      <alignment vertical="center"/>
      <protection locked="0"/>
    </xf>
    <xf numFmtId="0" fontId="10" fillId="35" borderId="43" xfId="0" applyFont="1" applyFill="1" applyBorder="1" applyAlignment="1" applyProtection="1" quotePrefix="1">
      <alignment vertical="center"/>
      <protection locked="0"/>
    </xf>
    <xf numFmtId="0" fontId="10" fillId="35" borderId="44" xfId="0" applyFont="1" applyFill="1" applyBorder="1" applyAlignment="1" applyProtection="1" quotePrefix="1">
      <alignment vertical="center"/>
      <protection locked="0"/>
    </xf>
    <xf numFmtId="0" fontId="10" fillId="0" borderId="45" xfId="0" applyFont="1" applyFill="1" applyBorder="1" applyAlignment="1" applyProtection="1" quotePrefix="1">
      <alignment vertical="center" wrapText="1"/>
      <protection/>
    </xf>
    <xf numFmtId="0" fontId="10" fillId="0" borderId="46" xfId="0" applyFont="1" applyFill="1" applyBorder="1" applyAlignment="1" applyProtection="1" quotePrefix="1">
      <alignment vertical="center" wrapText="1"/>
      <protection/>
    </xf>
    <xf numFmtId="0" fontId="10" fillId="0" borderId="21" xfId="0" applyFont="1" applyFill="1" applyBorder="1" applyAlignment="1" applyProtection="1" quotePrefix="1">
      <alignment vertical="center" wrapText="1"/>
      <protection/>
    </xf>
    <xf numFmtId="0" fontId="2" fillId="35" borderId="29" xfId="0" applyFont="1" applyFill="1" applyBorder="1" applyAlignment="1" applyProtection="1">
      <alignment horizontal="left" vertical="top" wrapText="1"/>
      <protection locked="0"/>
    </xf>
    <xf numFmtId="0" fontId="2" fillId="35" borderId="30" xfId="0" applyFont="1" applyFill="1" applyBorder="1" applyAlignment="1" applyProtection="1" quotePrefix="1">
      <alignment horizontal="left" vertical="top" wrapText="1"/>
      <protection locked="0"/>
    </xf>
    <xf numFmtId="0" fontId="2" fillId="35" borderId="31" xfId="0" applyFont="1" applyFill="1" applyBorder="1" applyAlignment="1" applyProtection="1" quotePrefix="1">
      <alignment horizontal="left" vertical="top" wrapText="1"/>
      <protection locked="0"/>
    </xf>
    <xf numFmtId="0" fontId="2" fillId="0" borderId="0" xfId="0" applyFont="1" applyFill="1" applyBorder="1" applyAlignment="1" applyProtection="1">
      <alignment horizontal="left" vertical="center"/>
      <protection locked="0"/>
    </xf>
    <xf numFmtId="0" fontId="0" fillId="0" borderId="0" xfId="0" applyFont="1" applyBorder="1" applyAlignment="1" applyProtection="1">
      <alignment horizontal="left"/>
      <protection locked="0"/>
    </xf>
    <xf numFmtId="0" fontId="10" fillId="0" borderId="23"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9" fillId="35" borderId="13" xfId="0" applyFont="1" applyFill="1" applyBorder="1" applyAlignment="1" applyProtection="1" quotePrefix="1">
      <alignment horizontal="left" vertical="center" indent="1"/>
      <protection locked="0"/>
    </xf>
    <xf numFmtId="0" fontId="9" fillId="35" borderId="13" xfId="0" applyFont="1" applyFill="1" applyBorder="1" applyAlignment="1" applyProtection="1">
      <alignment horizontal="left" vertical="center" indent="1"/>
      <protection locked="0"/>
    </xf>
    <xf numFmtId="0" fontId="10" fillId="35" borderId="23" xfId="0" applyFont="1" applyFill="1" applyBorder="1" applyAlignment="1" applyProtection="1">
      <alignment horizontal="center" vertical="center"/>
      <protection locked="0"/>
    </xf>
    <xf numFmtId="0" fontId="10" fillId="35" borderId="43" xfId="0" applyFont="1" applyFill="1" applyBorder="1" applyAlignment="1" applyProtection="1">
      <alignment horizontal="center" vertical="center"/>
      <protection locked="0"/>
    </xf>
    <xf numFmtId="0" fontId="10" fillId="35" borderId="47" xfId="0" applyFont="1" applyFill="1" applyBorder="1" applyAlignment="1" applyProtection="1">
      <alignment horizontal="center" vertical="center"/>
      <protection locked="0"/>
    </xf>
    <xf numFmtId="0" fontId="13" fillId="0" borderId="29" xfId="0" applyFont="1" applyFill="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15" fillId="35" borderId="40" xfId="0" applyFont="1" applyFill="1" applyBorder="1" applyAlignment="1" applyProtection="1">
      <alignment horizontal="center" vertical="center" wrapText="1"/>
      <protection locked="0"/>
    </xf>
    <xf numFmtId="0" fontId="0" fillId="34" borderId="10" xfId="0" applyFont="1" applyFill="1" applyBorder="1" applyAlignment="1" applyProtection="1">
      <alignment vertical="top" wrapText="1"/>
      <protection/>
    </xf>
    <xf numFmtId="0" fontId="0" fillId="34" borderId="0" xfId="0" applyFont="1" applyFill="1" applyBorder="1" applyAlignment="1" applyProtection="1">
      <alignment vertical="top" wrapText="1"/>
      <protection/>
    </xf>
    <xf numFmtId="0" fontId="0" fillId="34" borderId="12" xfId="0" applyFont="1" applyFill="1" applyBorder="1" applyAlignment="1" applyProtection="1">
      <alignment vertical="top" wrapText="1"/>
      <protection/>
    </xf>
    <xf numFmtId="0" fontId="2" fillId="34" borderId="29" xfId="0" applyFont="1" applyFill="1" applyBorder="1" applyAlignment="1" applyProtection="1">
      <alignment horizontal="left" vertical="top" wrapText="1"/>
      <protection/>
    </xf>
    <xf numFmtId="0" fontId="2" fillId="34" borderId="30" xfId="0" applyFont="1" applyFill="1" applyBorder="1" applyAlignment="1" applyProtection="1" quotePrefix="1">
      <alignment horizontal="left" vertical="top" wrapText="1"/>
      <protection/>
    </xf>
    <xf numFmtId="0" fontId="2" fillId="34" borderId="31" xfId="0" applyFont="1" applyFill="1" applyBorder="1" applyAlignment="1" applyProtection="1" quotePrefix="1">
      <alignment horizontal="left" vertical="top" wrapText="1"/>
      <protection/>
    </xf>
    <xf numFmtId="0" fontId="10" fillId="34" borderId="29" xfId="0" applyFont="1" applyFill="1" applyBorder="1" applyAlignment="1" applyProtection="1">
      <alignment horizontal="left" vertical="top" wrapText="1"/>
      <protection/>
    </xf>
    <xf numFmtId="0" fontId="10" fillId="34" borderId="0" xfId="0" applyFont="1" applyFill="1" applyAlignment="1" applyProtection="1" quotePrefix="1">
      <alignment horizontal="center"/>
      <protection/>
    </xf>
    <xf numFmtId="0" fontId="10" fillId="34" borderId="0" xfId="0" applyFont="1" applyFill="1" applyAlignment="1" applyProtection="1">
      <alignment horizontal="center"/>
      <protection/>
    </xf>
    <xf numFmtId="0" fontId="0" fillId="34"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409575</xdr:colOff>
      <xdr:row>0</xdr:row>
      <xdr:rowOff>285750</xdr:rowOff>
    </xdr:to>
    <xdr:pic>
      <xdr:nvPicPr>
        <xdr:cNvPr id="1" name="Picture 1" descr="iit_logo.gif"/>
        <xdr:cNvPicPr preferRelativeResize="1">
          <a:picLocks noChangeAspect="1"/>
        </xdr:cNvPicPr>
      </xdr:nvPicPr>
      <xdr:blipFill>
        <a:blip r:embed="rId1"/>
        <a:stretch>
          <a:fillRect/>
        </a:stretch>
      </xdr:blipFill>
      <xdr:spPr>
        <a:xfrm>
          <a:off x="0" y="57150"/>
          <a:ext cx="33813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78"/>
  <sheetViews>
    <sheetView showGridLines="0" tabSelected="1" workbookViewId="0" topLeftCell="A22">
      <selection activeCell="I1" sqref="I1:K3"/>
    </sheetView>
  </sheetViews>
  <sheetFormatPr defaultColWidth="0" defaultRowHeight="0" customHeight="1" zeroHeight="1"/>
  <cols>
    <col min="1" max="1" width="2.57421875" style="17" customWidth="1"/>
    <col min="2" max="5" width="14.00390625" style="17" customWidth="1"/>
    <col min="6" max="6" width="1.7109375" style="17" customWidth="1"/>
    <col min="7" max="7" width="41.7109375" style="17" customWidth="1"/>
    <col min="8" max="8" width="1.7109375" style="17" customWidth="1"/>
    <col min="9" max="9" width="12.7109375" style="17" customWidth="1"/>
    <col min="10" max="10" width="1.7109375" style="17" customWidth="1"/>
    <col min="11" max="11" width="15.28125" style="17" customWidth="1"/>
    <col min="12" max="12" width="0.9921875" style="17" customWidth="1"/>
    <col min="13" max="13" width="0.85546875" style="17" hidden="1" customWidth="1"/>
    <col min="14" max="14" width="3.57421875" style="17" hidden="1" customWidth="1"/>
    <col min="15" max="15" width="11.28125" style="17" hidden="1" customWidth="1"/>
    <col min="16" max="18" width="9.140625" style="17" hidden="1" customWidth="1"/>
    <col min="19" max="19" width="10.140625" style="17" hidden="1" customWidth="1"/>
    <col min="20" max="252" width="9.140625" style="17" hidden="1" customWidth="1"/>
    <col min="253" max="253" width="3.28125" style="17" hidden="1" customWidth="1"/>
    <col min="254" max="254" width="9.140625" style="17" hidden="1" customWidth="1"/>
    <col min="255" max="16384" width="2.421875" style="17" hidden="1" customWidth="1"/>
  </cols>
  <sheetData>
    <row r="1" spans="1:27" s="21" customFormat="1" ht="24" customHeight="1">
      <c r="A1" s="123"/>
      <c r="B1" s="123"/>
      <c r="C1" s="123"/>
      <c r="D1" s="123"/>
      <c r="E1" s="123"/>
      <c r="F1" s="123"/>
      <c r="G1" s="123"/>
      <c r="H1" s="17"/>
      <c r="I1" s="156" t="s">
        <v>26</v>
      </c>
      <c r="J1" s="157"/>
      <c r="K1" s="158"/>
      <c r="L1" s="124"/>
      <c r="AA1" s="125"/>
    </row>
    <row r="2" spans="1:12" s="21" customFormat="1" ht="18.75" customHeight="1">
      <c r="A2" s="126" t="s">
        <v>21</v>
      </c>
      <c r="B2" s="17"/>
      <c r="C2" s="17"/>
      <c r="D2" s="17"/>
      <c r="E2" s="17"/>
      <c r="F2" s="17"/>
      <c r="G2" s="17"/>
      <c r="H2" s="17"/>
      <c r="I2" s="159"/>
      <c r="J2" s="160"/>
      <c r="K2" s="161"/>
      <c r="L2" s="127"/>
    </row>
    <row r="3" spans="1:15" s="21" customFormat="1" ht="24" customHeight="1" thickBot="1">
      <c r="A3" s="128"/>
      <c r="B3" s="129"/>
      <c r="C3" s="129"/>
      <c r="D3" s="129"/>
      <c r="E3" s="129"/>
      <c r="F3" s="129"/>
      <c r="G3" s="129"/>
      <c r="H3" s="130"/>
      <c r="I3" s="162"/>
      <c r="J3" s="163"/>
      <c r="K3" s="164"/>
      <c r="L3" s="127"/>
      <c r="O3" s="21">
        <v>1</v>
      </c>
    </row>
    <row r="4" spans="1:12" s="21" customFormat="1" ht="14.25" customHeight="1" thickBot="1">
      <c r="A4" s="177"/>
      <c r="B4" s="178"/>
      <c r="C4" s="178"/>
      <c r="D4" s="178"/>
      <c r="E4" s="178"/>
      <c r="F4" s="178"/>
      <c r="G4" s="178"/>
      <c r="H4" s="178"/>
      <c r="I4" s="178"/>
      <c r="J4" s="178"/>
      <c r="K4" s="131">
        <f>date</f>
        <v>41354.373157291666</v>
      </c>
      <c r="L4" s="132"/>
    </row>
    <row r="5" spans="1:14" s="34" customFormat="1" ht="15" customHeight="1" thickBot="1">
      <c r="A5" s="133" t="s">
        <v>19</v>
      </c>
      <c r="B5" s="139" t="s">
        <v>24</v>
      </c>
      <c r="C5" s="140"/>
      <c r="D5" s="140"/>
      <c r="E5" s="141"/>
      <c r="F5" s="134"/>
      <c r="G5" s="179"/>
      <c r="H5" s="180"/>
      <c r="I5" s="180"/>
      <c r="J5" s="180"/>
      <c r="K5" s="181"/>
      <c r="L5" s="23"/>
      <c r="M5" s="18"/>
      <c r="N5" s="33"/>
    </row>
    <row r="6" spans="1:12" s="21" customFormat="1" ht="14.25" customHeight="1" thickBot="1">
      <c r="A6" s="133" t="s">
        <v>20</v>
      </c>
      <c r="B6" s="139" t="s">
        <v>25</v>
      </c>
      <c r="C6" s="140"/>
      <c r="D6" s="140"/>
      <c r="E6" s="141"/>
      <c r="F6" s="134"/>
      <c r="G6" s="179"/>
      <c r="H6" s="180"/>
      <c r="I6" s="180"/>
      <c r="J6" s="180"/>
      <c r="K6" s="181"/>
      <c r="L6" s="23"/>
    </row>
    <row r="7" spans="1:12" s="94" customFormat="1" ht="39" customHeight="1">
      <c r="A7" s="191" t="s">
        <v>42</v>
      </c>
      <c r="B7" s="192"/>
      <c r="C7" s="192"/>
      <c r="D7" s="192"/>
      <c r="E7" s="192"/>
      <c r="F7" s="192"/>
      <c r="G7" s="192"/>
      <c r="H7" s="192"/>
      <c r="I7" s="192"/>
      <c r="J7" s="192"/>
      <c r="K7" s="193"/>
      <c r="L7" s="24"/>
    </row>
    <row r="8" spans="1:12" s="94" customFormat="1" ht="6.75" customHeight="1" thickBot="1">
      <c r="A8" s="191"/>
      <c r="B8" s="192"/>
      <c r="C8" s="192"/>
      <c r="D8" s="192"/>
      <c r="E8" s="192"/>
      <c r="F8" s="192"/>
      <c r="G8" s="192"/>
      <c r="H8" s="192"/>
      <c r="I8" s="192"/>
      <c r="J8" s="192"/>
      <c r="K8" s="193"/>
      <c r="L8" s="24"/>
    </row>
    <row r="9" spans="1:14" s="34" customFormat="1" ht="15" customHeight="1" thickBot="1">
      <c r="A9" s="116" t="s">
        <v>7</v>
      </c>
      <c r="B9" s="150" t="s">
        <v>6</v>
      </c>
      <c r="C9" s="151"/>
      <c r="D9" s="151"/>
      <c r="E9" s="152"/>
      <c r="F9" s="135"/>
      <c r="G9" s="184" t="str">
        <f>IF(O3=0,"",CHOOSE(O3,"For GCA Office Use Only","For GCA Office Use Only","For Budget Office Use Only"))</f>
        <v>For GCA Office Use Only</v>
      </c>
      <c r="H9" s="185"/>
      <c r="I9" s="186"/>
      <c r="J9" s="136"/>
      <c r="K9" s="137" t="str">
        <f>IF(O3=0,"","JE Type")</f>
        <v>JE Type</v>
      </c>
      <c r="L9" s="138"/>
      <c r="M9" s="18"/>
      <c r="N9" s="33"/>
    </row>
    <row r="10" spans="1:13" s="21" customFormat="1" ht="20.25" customHeight="1">
      <c r="A10" s="109"/>
      <c r="B10" s="40"/>
      <c r="C10" s="40"/>
      <c r="D10" s="40"/>
      <c r="E10" s="40"/>
      <c r="F10" s="110"/>
      <c r="G10" s="182" t="str">
        <f>IF($O$3=0,"","Journal Entry Number:")</f>
        <v>Journal Entry Number:</v>
      </c>
      <c r="H10" s="183"/>
      <c r="I10" s="183"/>
      <c r="J10" s="111"/>
      <c r="K10" s="112"/>
      <c r="L10" s="113"/>
      <c r="M10" s="41"/>
    </row>
    <row r="11" spans="1:13" s="21" customFormat="1" ht="21.75" customHeight="1">
      <c r="A11" s="114"/>
      <c r="B11" s="42"/>
      <c r="C11" s="42"/>
      <c r="D11" s="42"/>
      <c r="E11" s="42"/>
      <c r="F11" s="110"/>
      <c r="G11" s="142" t="str">
        <f>IF($O$3=0,"","Transaction Date:")</f>
        <v>Transaction Date:</v>
      </c>
      <c r="H11" s="143"/>
      <c r="I11" s="143"/>
      <c r="J11" s="111"/>
      <c r="K11" s="115"/>
      <c r="L11" s="113"/>
      <c r="M11" s="41"/>
    </row>
    <row r="12" spans="1:12" s="21" customFormat="1" ht="12" customHeight="1" thickBot="1">
      <c r="A12" s="165"/>
      <c r="B12" s="166"/>
      <c r="C12" s="166"/>
      <c r="D12" s="166"/>
      <c r="E12" s="166"/>
      <c r="F12" s="166"/>
      <c r="G12" s="166"/>
      <c r="H12" s="166"/>
      <c r="I12" s="166"/>
      <c r="J12" s="166"/>
      <c r="K12" s="167"/>
      <c r="L12" s="122"/>
    </row>
    <row r="13" spans="1:12" s="21" customFormat="1" ht="20.25" customHeight="1" thickBot="1">
      <c r="A13" s="116" t="s">
        <v>9</v>
      </c>
      <c r="B13" s="168" t="str">
        <f>IF(O3=0,"",CHOOSE($O$3,"Enter the Expense Transfer Journal Entry Below: DEBITS MUST EQUAL CREDITS","Enter the Interdepartmental Transfer Journal Entry Below: DEBITS MUST EQUAL CREDITS"))</f>
        <v>Enter the Expense Transfer Journal Entry Below: DEBITS MUST EQUAL CREDITS</v>
      </c>
      <c r="C13" s="169"/>
      <c r="D13" s="169"/>
      <c r="E13" s="169"/>
      <c r="F13" s="169"/>
      <c r="G13" s="169"/>
      <c r="H13" s="169"/>
      <c r="I13" s="169"/>
      <c r="J13" s="169"/>
      <c r="K13" s="170"/>
      <c r="L13" s="117"/>
    </row>
    <row r="14" spans="1:12" s="94" customFormat="1" ht="4.5" customHeight="1">
      <c r="A14" s="8"/>
      <c r="B14" s="39"/>
      <c r="C14" s="39"/>
      <c r="D14" s="39"/>
      <c r="E14" s="39"/>
      <c r="F14" s="39"/>
      <c r="G14" s="39"/>
      <c r="H14" s="39"/>
      <c r="I14" s="39"/>
      <c r="J14" s="39"/>
      <c r="K14" s="93"/>
      <c r="L14" s="43"/>
    </row>
    <row r="15" spans="1:13" s="94" customFormat="1" ht="12.75">
      <c r="A15" s="8"/>
      <c r="B15" s="65" t="s">
        <v>16</v>
      </c>
      <c r="C15" s="66" t="str">
        <f>IF($O$3=0,"","Org")</f>
        <v>Org</v>
      </c>
      <c r="D15" s="66" t="str">
        <f>IF($O$3=0,"","Account")</f>
        <v>Account</v>
      </c>
      <c r="E15" s="65" t="s">
        <v>17</v>
      </c>
      <c r="F15" s="67"/>
      <c r="G15" s="120" t="str">
        <f>IF($O$3=0,"","Description")</f>
        <v>Description</v>
      </c>
      <c r="H15" s="67"/>
      <c r="I15" s="68" t="str">
        <f>IF($O$3=0,"",CHOOSE($O$3,"Debit","Debit","+ Plus +",""))</f>
        <v>Debit</v>
      </c>
      <c r="J15" s="69"/>
      <c r="K15" s="68" t="str">
        <f>IF($O$3=0,"",CHOOSE($O$3,"Credit","Credit","- Minus -",""))</f>
        <v>Credit</v>
      </c>
      <c r="L15" s="25"/>
      <c r="M15" s="95"/>
    </row>
    <row r="16" spans="1:12" s="94" customFormat="1" ht="12.75" customHeight="1">
      <c r="A16" s="8"/>
      <c r="B16" s="70" t="str">
        <f>IF($O$3=0,"","(6 digits)")</f>
        <v>(6 digits)</v>
      </c>
      <c r="C16" s="70" t="str">
        <f>IF($O$3=0,"","(4 digits)")</f>
        <v>(4 digits)</v>
      </c>
      <c r="D16" s="70" t="str">
        <f>IF($O$3=0,"","(4 digits)")</f>
        <v>(4 digits)</v>
      </c>
      <c r="E16" s="70" t="str">
        <f>IF($O$3=0,"","(4 digits)")</f>
        <v>(4 digits)</v>
      </c>
      <c r="F16" s="67"/>
      <c r="G16" s="119" t="str">
        <f>IF($O$3=0,"","(35 Character Limit)")</f>
        <v>(35 Character Limit)</v>
      </c>
      <c r="H16" s="67"/>
      <c r="I16" s="70" t="s">
        <v>22</v>
      </c>
      <c r="J16" s="69"/>
      <c r="K16" s="70" t="s">
        <v>23</v>
      </c>
      <c r="L16" s="26"/>
    </row>
    <row r="17" spans="1:20" s="94" customFormat="1" ht="12.75" customHeight="1" thickBot="1">
      <c r="A17" s="44"/>
      <c r="B17" s="71"/>
      <c r="C17" s="71"/>
      <c r="D17" s="71"/>
      <c r="E17" s="71"/>
      <c r="F17" s="72"/>
      <c r="G17" s="121" t="str">
        <f>IF($O$3=0,"",CHOOSE(O3,"(Provide original document description)","",""))</f>
        <v>(Provide original document description)</v>
      </c>
      <c r="H17" s="72"/>
      <c r="I17" s="73"/>
      <c r="J17" s="74"/>
      <c r="K17" s="73"/>
      <c r="L17" s="27"/>
      <c r="P17" s="96" t="s">
        <v>12</v>
      </c>
      <c r="Q17" s="96" t="s">
        <v>15</v>
      </c>
      <c r="R17" s="97" t="s">
        <v>11</v>
      </c>
      <c r="S17" s="96" t="s">
        <v>13</v>
      </c>
      <c r="T17" s="96" t="s">
        <v>14</v>
      </c>
    </row>
    <row r="18" spans="1:20" s="21" customFormat="1" ht="15" customHeight="1">
      <c r="A18" s="9">
        <v>1</v>
      </c>
      <c r="B18" s="75"/>
      <c r="C18" s="75"/>
      <c r="D18" s="75"/>
      <c r="E18" s="75"/>
      <c r="F18" s="76"/>
      <c r="G18" s="77"/>
      <c r="H18" s="76">
        <f>IF(SUM(P18:Q18)&gt;0,"X","")</f>
      </c>
      <c r="I18" s="78"/>
      <c r="J18" s="76"/>
      <c r="K18" s="78"/>
      <c r="L18" s="28"/>
      <c r="M18" s="35"/>
      <c r="P18" s="45">
        <f>IF(LEN(G18)&gt;35,1,0)</f>
        <v>0</v>
      </c>
      <c r="Q18" s="45">
        <f>IF((I18+K18)&lt;=0,0,IF(AND(((I18+K18)&gt;0),LEN(G18)&gt;0),0,1))</f>
        <v>0</v>
      </c>
      <c r="R18" s="45">
        <f>+IF(AND(I18&lt;&gt;0,K18&lt;&gt;0),1,0)</f>
        <v>0</v>
      </c>
      <c r="S18" s="45">
        <f>IF(I18&lt;0,1,0)</f>
        <v>0</v>
      </c>
      <c r="T18" s="45">
        <f>IF(K18&lt;0,1,0)</f>
        <v>0</v>
      </c>
    </row>
    <row r="19" spans="1:20" s="21" customFormat="1" ht="15" customHeight="1">
      <c r="A19" s="9">
        <v>2</v>
      </c>
      <c r="B19" s="79"/>
      <c r="C19" s="79"/>
      <c r="D19" s="79"/>
      <c r="E19" s="79"/>
      <c r="F19" s="80"/>
      <c r="G19" s="81"/>
      <c r="H19" s="80">
        <f aca="true" t="shared" si="0" ref="H19:H37">IF(SUM(P19:Q19)&gt;0,"X","")</f>
      </c>
      <c r="I19" s="82"/>
      <c r="J19" s="80"/>
      <c r="K19" s="82"/>
      <c r="L19" s="28"/>
      <c r="M19" s="35"/>
      <c r="O19" s="46">
        <f ca="1">NOW()</f>
        <v>41354.373157291666</v>
      </c>
      <c r="P19" s="45">
        <f aca="true" t="shared" si="1" ref="P19:P37">IF(LEN(G19)&gt;35,1,0)</f>
        <v>0</v>
      </c>
      <c r="Q19" s="45">
        <f aca="true" t="shared" si="2" ref="Q19:Q37">IF((I19+K19)&lt;=0,0,IF(AND(((I19+K19)&gt;0),LEN(G19)&gt;0),0,1))</f>
        <v>0</v>
      </c>
      <c r="R19" s="45">
        <f aca="true" t="shared" si="3" ref="R19:R37">+IF(AND(I19&lt;&gt;0,K19&lt;&gt;0),1,0)</f>
        <v>0</v>
      </c>
      <c r="S19" s="45">
        <f aca="true" t="shared" si="4" ref="S19:S37">IF(I19&lt;0,1,0)</f>
        <v>0</v>
      </c>
      <c r="T19" s="45">
        <f aca="true" t="shared" si="5" ref="T19:T37">IF(K19&lt;0,1,0)</f>
        <v>0</v>
      </c>
    </row>
    <row r="20" spans="1:20" s="21" customFormat="1" ht="15" customHeight="1">
      <c r="A20" s="9">
        <v>3</v>
      </c>
      <c r="B20" s="79"/>
      <c r="C20" s="79"/>
      <c r="D20" s="79"/>
      <c r="E20" s="79"/>
      <c r="F20" s="80"/>
      <c r="G20" s="81"/>
      <c r="H20" s="80">
        <f t="shared" si="0"/>
      </c>
      <c r="I20" s="82"/>
      <c r="J20" s="80"/>
      <c r="K20" s="82"/>
      <c r="L20" s="28"/>
      <c r="M20" s="35"/>
      <c r="O20" s="46"/>
      <c r="P20" s="45">
        <f t="shared" si="1"/>
        <v>0</v>
      </c>
      <c r="Q20" s="45">
        <f t="shared" si="2"/>
        <v>0</v>
      </c>
      <c r="R20" s="45">
        <f t="shared" si="3"/>
        <v>0</v>
      </c>
      <c r="S20" s="45">
        <f t="shared" si="4"/>
        <v>0</v>
      </c>
      <c r="T20" s="45">
        <f t="shared" si="5"/>
        <v>0</v>
      </c>
    </row>
    <row r="21" spans="1:20" s="21" customFormat="1" ht="15" customHeight="1">
      <c r="A21" s="9">
        <v>4</v>
      </c>
      <c r="B21" s="79"/>
      <c r="C21" s="79"/>
      <c r="D21" s="79"/>
      <c r="E21" s="79"/>
      <c r="F21" s="80"/>
      <c r="G21" s="81"/>
      <c r="H21" s="80">
        <f t="shared" si="0"/>
      </c>
      <c r="I21" s="82"/>
      <c r="J21" s="80">
        <f aca="true" t="shared" si="6" ref="J21:J37">IF(SUM(R21:T21)&gt;0,"X","")</f>
      </c>
      <c r="K21" s="82"/>
      <c r="L21" s="28"/>
      <c r="M21" s="35"/>
      <c r="O21" s="47"/>
      <c r="P21" s="45">
        <f t="shared" si="1"/>
        <v>0</v>
      </c>
      <c r="Q21" s="45">
        <f t="shared" si="2"/>
        <v>0</v>
      </c>
      <c r="R21" s="45">
        <f t="shared" si="3"/>
        <v>0</v>
      </c>
      <c r="S21" s="45">
        <f t="shared" si="4"/>
        <v>0</v>
      </c>
      <c r="T21" s="45">
        <f t="shared" si="5"/>
        <v>0</v>
      </c>
    </row>
    <row r="22" spans="1:20" s="21" customFormat="1" ht="15" customHeight="1">
      <c r="A22" s="9">
        <v>5</v>
      </c>
      <c r="B22" s="79"/>
      <c r="C22" s="79"/>
      <c r="D22" s="79"/>
      <c r="E22" s="79"/>
      <c r="F22" s="80"/>
      <c r="G22" s="81"/>
      <c r="H22" s="80">
        <f t="shared" si="0"/>
      </c>
      <c r="I22" s="82"/>
      <c r="J22" s="80">
        <f t="shared" si="6"/>
      </c>
      <c r="K22" s="82"/>
      <c r="L22" s="28"/>
      <c r="M22" s="35"/>
      <c r="O22" s="47"/>
      <c r="P22" s="45">
        <f t="shared" si="1"/>
        <v>0</v>
      </c>
      <c r="Q22" s="45">
        <f t="shared" si="2"/>
        <v>0</v>
      </c>
      <c r="R22" s="45">
        <f t="shared" si="3"/>
        <v>0</v>
      </c>
      <c r="S22" s="45">
        <f t="shared" si="4"/>
        <v>0</v>
      </c>
      <c r="T22" s="45">
        <f t="shared" si="5"/>
        <v>0</v>
      </c>
    </row>
    <row r="23" spans="1:20" s="21" customFormat="1" ht="15" customHeight="1">
      <c r="A23" s="9">
        <v>6</v>
      </c>
      <c r="B23" s="79"/>
      <c r="C23" s="79"/>
      <c r="D23" s="79"/>
      <c r="E23" s="79"/>
      <c r="F23" s="80"/>
      <c r="G23" s="81"/>
      <c r="H23" s="80">
        <f t="shared" si="0"/>
      </c>
      <c r="I23" s="82"/>
      <c r="J23" s="80">
        <f t="shared" si="6"/>
      </c>
      <c r="K23" s="82"/>
      <c r="L23" s="28"/>
      <c r="M23" s="35"/>
      <c r="P23" s="45">
        <f t="shared" si="1"/>
        <v>0</v>
      </c>
      <c r="Q23" s="45">
        <f t="shared" si="2"/>
        <v>0</v>
      </c>
      <c r="R23" s="45">
        <f t="shared" si="3"/>
        <v>0</v>
      </c>
      <c r="S23" s="45">
        <f t="shared" si="4"/>
        <v>0</v>
      </c>
      <c r="T23" s="45">
        <f t="shared" si="5"/>
        <v>0</v>
      </c>
    </row>
    <row r="24" spans="1:20" s="21" customFormat="1" ht="15" customHeight="1">
      <c r="A24" s="9">
        <v>7</v>
      </c>
      <c r="B24" s="79"/>
      <c r="C24" s="79"/>
      <c r="D24" s="79"/>
      <c r="E24" s="79"/>
      <c r="F24" s="80"/>
      <c r="G24" s="81"/>
      <c r="H24" s="80">
        <f t="shared" si="0"/>
      </c>
      <c r="I24" s="82"/>
      <c r="J24" s="80">
        <f t="shared" si="6"/>
      </c>
      <c r="K24" s="82"/>
      <c r="L24" s="28"/>
      <c r="M24" s="35"/>
      <c r="P24" s="45">
        <f t="shared" si="1"/>
        <v>0</v>
      </c>
      <c r="Q24" s="45">
        <f t="shared" si="2"/>
        <v>0</v>
      </c>
      <c r="R24" s="45">
        <f t="shared" si="3"/>
        <v>0</v>
      </c>
      <c r="S24" s="45">
        <f t="shared" si="4"/>
        <v>0</v>
      </c>
      <c r="T24" s="45">
        <f t="shared" si="5"/>
        <v>0</v>
      </c>
    </row>
    <row r="25" spans="1:20" s="21" customFormat="1" ht="15" customHeight="1">
      <c r="A25" s="9">
        <v>8</v>
      </c>
      <c r="B25" s="79"/>
      <c r="C25" s="79"/>
      <c r="D25" s="79"/>
      <c r="E25" s="79"/>
      <c r="F25" s="80"/>
      <c r="G25" s="81"/>
      <c r="H25" s="80">
        <f t="shared" si="0"/>
      </c>
      <c r="I25" s="82"/>
      <c r="J25" s="80">
        <f t="shared" si="6"/>
      </c>
      <c r="K25" s="82"/>
      <c r="L25" s="28"/>
      <c r="M25" s="35"/>
      <c r="P25" s="45">
        <f t="shared" si="1"/>
        <v>0</v>
      </c>
      <c r="Q25" s="45">
        <f t="shared" si="2"/>
        <v>0</v>
      </c>
      <c r="R25" s="45">
        <f t="shared" si="3"/>
        <v>0</v>
      </c>
      <c r="S25" s="45">
        <f t="shared" si="4"/>
        <v>0</v>
      </c>
      <c r="T25" s="45">
        <f t="shared" si="5"/>
        <v>0</v>
      </c>
    </row>
    <row r="26" spans="1:20" s="21" customFormat="1" ht="15" customHeight="1">
      <c r="A26" s="10">
        <v>9</v>
      </c>
      <c r="B26" s="79"/>
      <c r="C26" s="79"/>
      <c r="D26" s="79"/>
      <c r="E26" s="79"/>
      <c r="F26" s="80"/>
      <c r="G26" s="81"/>
      <c r="H26" s="80">
        <f t="shared" si="0"/>
      </c>
      <c r="I26" s="82"/>
      <c r="J26" s="80">
        <f t="shared" si="6"/>
      </c>
      <c r="K26" s="82"/>
      <c r="L26" s="28"/>
      <c r="M26" s="35"/>
      <c r="P26" s="45">
        <f t="shared" si="1"/>
        <v>0</v>
      </c>
      <c r="Q26" s="45">
        <f t="shared" si="2"/>
        <v>0</v>
      </c>
      <c r="R26" s="45">
        <f t="shared" si="3"/>
        <v>0</v>
      </c>
      <c r="S26" s="45">
        <f t="shared" si="4"/>
        <v>0</v>
      </c>
      <c r="T26" s="45">
        <f t="shared" si="5"/>
        <v>0</v>
      </c>
    </row>
    <row r="27" spans="1:20" s="21" customFormat="1" ht="15" customHeight="1">
      <c r="A27" s="9">
        <v>10</v>
      </c>
      <c r="B27" s="79"/>
      <c r="C27" s="79"/>
      <c r="D27" s="79"/>
      <c r="E27" s="79"/>
      <c r="F27" s="80"/>
      <c r="G27" s="81"/>
      <c r="H27" s="80">
        <f t="shared" si="0"/>
      </c>
      <c r="I27" s="82"/>
      <c r="J27" s="80">
        <f t="shared" si="6"/>
      </c>
      <c r="K27" s="82"/>
      <c r="L27" s="28"/>
      <c r="M27" s="35"/>
      <c r="P27" s="45">
        <f t="shared" si="1"/>
        <v>0</v>
      </c>
      <c r="Q27" s="45">
        <f t="shared" si="2"/>
        <v>0</v>
      </c>
      <c r="R27" s="45">
        <f t="shared" si="3"/>
        <v>0</v>
      </c>
      <c r="S27" s="45">
        <f t="shared" si="4"/>
        <v>0</v>
      </c>
      <c r="T27" s="45">
        <f t="shared" si="5"/>
        <v>0</v>
      </c>
    </row>
    <row r="28" spans="1:20" s="21" customFormat="1" ht="15" customHeight="1">
      <c r="A28" s="9">
        <v>11</v>
      </c>
      <c r="B28" s="79"/>
      <c r="C28" s="79"/>
      <c r="D28" s="79"/>
      <c r="E28" s="79"/>
      <c r="F28" s="80"/>
      <c r="G28" s="81"/>
      <c r="H28" s="80">
        <f t="shared" si="0"/>
      </c>
      <c r="I28" s="82"/>
      <c r="J28" s="80">
        <f t="shared" si="6"/>
      </c>
      <c r="K28" s="82"/>
      <c r="L28" s="28"/>
      <c r="M28" s="35"/>
      <c r="P28" s="45">
        <f t="shared" si="1"/>
        <v>0</v>
      </c>
      <c r="Q28" s="45">
        <f t="shared" si="2"/>
        <v>0</v>
      </c>
      <c r="R28" s="45">
        <f t="shared" si="3"/>
        <v>0</v>
      </c>
      <c r="S28" s="45">
        <f t="shared" si="4"/>
        <v>0</v>
      </c>
      <c r="T28" s="45">
        <f t="shared" si="5"/>
        <v>0</v>
      </c>
    </row>
    <row r="29" spans="1:20" s="21" customFormat="1" ht="15" customHeight="1">
      <c r="A29" s="9">
        <v>12</v>
      </c>
      <c r="B29" s="79"/>
      <c r="C29" s="79"/>
      <c r="D29" s="79"/>
      <c r="E29" s="79"/>
      <c r="F29" s="80"/>
      <c r="G29" s="81"/>
      <c r="H29" s="80">
        <f t="shared" si="0"/>
      </c>
      <c r="I29" s="82"/>
      <c r="J29" s="80">
        <f t="shared" si="6"/>
      </c>
      <c r="K29" s="82"/>
      <c r="L29" s="28"/>
      <c r="M29" s="35"/>
      <c r="P29" s="45">
        <f t="shared" si="1"/>
        <v>0</v>
      </c>
      <c r="Q29" s="45">
        <f t="shared" si="2"/>
        <v>0</v>
      </c>
      <c r="R29" s="45">
        <f t="shared" si="3"/>
        <v>0</v>
      </c>
      <c r="S29" s="45">
        <f t="shared" si="4"/>
        <v>0</v>
      </c>
      <c r="T29" s="45">
        <f t="shared" si="5"/>
        <v>0</v>
      </c>
    </row>
    <row r="30" spans="1:20" s="21" customFormat="1" ht="15" customHeight="1">
      <c r="A30" s="9">
        <v>13</v>
      </c>
      <c r="B30" s="79"/>
      <c r="C30" s="79"/>
      <c r="D30" s="79"/>
      <c r="E30" s="79"/>
      <c r="F30" s="80"/>
      <c r="G30" s="81"/>
      <c r="H30" s="80">
        <f t="shared" si="0"/>
      </c>
      <c r="I30" s="82"/>
      <c r="J30" s="80">
        <f t="shared" si="6"/>
      </c>
      <c r="K30" s="82"/>
      <c r="L30" s="28"/>
      <c r="M30" s="35"/>
      <c r="P30" s="45">
        <f t="shared" si="1"/>
        <v>0</v>
      </c>
      <c r="Q30" s="45">
        <f t="shared" si="2"/>
        <v>0</v>
      </c>
      <c r="R30" s="45">
        <f t="shared" si="3"/>
        <v>0</v>
      </c>
      <c r="S30" s="45">
        <f t="shared" si="4"/>
        <v>0</v>
      </c>
      <c r="T30" s="45">
        <f t="shared" si="5"/>
        <v>0</v>
      </c>
    </row>
    <row r="31" spans="1:20" s="21" customFormat="1" ht="15" customHeight="1">
      <c r="A31" s="9">
        <v>14</v>
      </c>
      <c r="B31" s="79"/>
      <c r="C31" s="79"/>
      <c r="D31" s="79"/>
      <c r="E31" s="79"/>
      <c r="F31" s="80"/>
      <c r="G31" s="81"/>
      <c r="H31" s="80">
        <f t="shared" si="0"/>
      </c>
      <c r="I31" s="82"/>
      <c r="J31" s="80">
        <f t="shared" si="6"/>
      </c>
      <c r="K31" s="82"/>
      <c r="L31" s="28"/>
      <c r="M31" s="35"/>
      <c r="P31" s="45">
        <f t="shared" si="1"/>
        <v>0</v>
      </c>
      <c r="Q31" s="45">
        <f t="shared" si="2"/>
        <v>0</v>
      </c>
      <c r="R31" s="45">
        <f t="shared" si="3"/>
        <v>0</v>
      </c>
      <c r="S31" s="45">
        <f t="shared" si="4"/>
        <v>0</v>
      </c>
      <c r="T31" s="45">
        <f t="shared" si="5"/>
        <v>0</v>
      </c>
    </row>
    <row r="32" spans="1:20" s="21" customFormat="1" ht="15" customHeight="1">
      <c r="A32" s="9">
        <v>15</v>
      </c>
      <c r="B32" s="79"/>
      <c r="C32" s="79"/>
      <c r="D32" s="79"/>
      <c r="E32" s="79"/>
      <c r="F32" s="80"/>
      <c r="G32" s="81"/>
      <c r="H32" s="80">
        <f t="shared" si="0"/>
      </c>
      <c r="I32" s="82"/>
      <c r="J32" s="80">
        <f t="shared" si="6"/>
      </c>
      <c r="K32" s="82"/>
      <c r="L32" s="28"/>
      <c r="M32" s="35"/>
      <c r="P32" s="45">
        <f t="shared" si="1"/>
        <v>0</v>
      </c>
      <c r="Q32" s="45">
        <f t="shared" si="2"/>
        <v>0</v>
      </c>
      <c r="R32" s="45">
        <f t="shared" si="3"/>
        <v>0</v>
      </c>
      <c r="S32" s="45">
        <f t="shared" si="4"/>
        <v>0</v>
      </c>
      <c r="T32" s="45">
        <f t="shared" si="5"/>
        <v>0</v>
      </c>
    </row>
    <row r="33" spans="1:20" s="21" customFormat="1" ht="15" customHeight="1">
      <c r="A33" s="9">
        <v>16</v>
      </c>
      <c r="B33" s="79"/>
      <c r="C33" s="79"/>
      <c r="D33" s="79"/>
      <c r="E33" s="79"/>
      <c r="F33" s="80"/>
      <c r="G33" s="81"/>
      <c r="H33" s="80">
        <f t="shared" si="0"/>
      </c>
      <c r="I33" s="82"/>
      <c r="J33" s="80">
        <f t="shared" si="6"/>
      </c>
      <c r="K33" s="82"/>
      <c r="L33" s="28"/>
      <c r="M33" s="35"/>
      <c r="P33" s="45">
        <f t="shared" si="1"/>
        <v>0</v>
      </c>
      <c r="Q33" s="45">
        <f t="shared" si="2"/>
        <v>0</v>
      </c>
      <c r="R33" s="45">
        <f t="shared" si="3"/>
        <v>0</v>
      </c>
      <c r="S33" s="45">
        <f t="shared" si="4"/>
        <v>0</v>
      </c>
      <c r="T33" s="45">
        <f t="shared" si="5"/>
        <v>0</v>
      </c>
    </row>
    <row r="34" spans="1:20" s="21" customFormat="1" ht="15" customHeight="1">
      <c r="A34" s="9">
        <v>17</v>
      </c>
      <c r="B34" s="79"/>
      <c r="C34" s="79"/>
      <c r="D34" s="79"/>
      <c r="E34" s="79"/>
      <c r="F34" s="80"/>
      <c r="G34" s="81"/>
      <c r="H34" s="80">
        <f t="shared" si="0"/>
      </c>
      <c r="I34" s="82"/>
      <c r="J34" s="80">
        <f t="shared" si="6"/>
      </c>
      <c r="K34" s="82"/>
      <c r="L34" s="28"/>
      <c r="M34" s="35"/>
      <c r="P34" s="45">
        <f t="shared" si="1"/>
        <v>0</v>
      </c>
      <c r="Q34" s="45">
        <f t="shared" si="2"/>
        <v>0</v>
      </c>
      <c r="R34" s="45">
        <f t="shared" si="3"/>
        <v>0</v>
      </c>
      <c r="S34" s="45">
        <f t="shared" si="4"/>
        <v>0</v>
      </c>
      <c r="T34" s="45">
        <f t="shared" si="5"/>
        <v>0</v>
      </c>
    </row>
    <row r="35" spans="1:20" s="21" customFormat="1" ht="15" customHeight="1">
      <c r="A35" s="9">
        <v>18</v>
      </c>
      <c r="B35" s="79"/>
      <c r="C35" s="79"/>
      <c r="D35" s="79"/>
      <c r="E35" s="79"/>
      <c r="F35" s="80"/>
      <c r="G35" s="81"/>
      <c r="H35" s="80">
        <f t="shared" si="0"/>
      </c>
      <c r="I35" s="82"/>
      <c r="J35" s="80">
        <f t="shared" si="6"/>
      </c>
      <c r="K35" s="82"/>
      <c r="L35" s="28"/>
      <c r="M35" s="35"/>
      <c r="P35" s="45">
        <f t="shared" si="1"/>
        <v>0</v>
      </c>
      <c r="Q35" s="45">
        <f t="shared" si="2"/>
        <v>0</v>
      </c>
      <c r="R35" s="45">
        <f t="shared" si="3"/>
        <v>0</v>
      </c>
      <c r="S35" s="45">
        <f t="shared" si="4"/>
        <v>0</v>
      </c>
      <c r="T35" s="45">
        <f t="shared" si="5"/>
        <v>0</v>
      </c>
    </row>
    <row r="36" spans="1:20" s="21" customFormat="1" ht="15" customHeight="1">
      <c r="A36" s="9">
        <v>19</v>
      </c>
      <c r="B36" s="79"/>
      <c r="C36" s="79"/>
      <c r="D36" s="79"/>
      <c r="E36" s="79"/>
      <c r="F36" s="80"/>
      <c r="G36" s="81"/>
      <c r="H36" s="80">
        <f t="shared" si="0"/>
      </c>
      <c r="I36" s="82"/>
      <c r="J36" s="80">
        <f t="shared" si="6"/>
      </c>
      <c r="K36" s="82"/>
      <c r="L36" s="28"/>
      <c r="M36" s="35"/>
      <c r="P36" s="45">
        <f t="shared" si="1"/>
        <v>0</v>
      </c>
      <c r="Q36" s="45">
        <f t="shared" si="2"/>
        <v>0</v>
      </c>
      <c r="R36" s="45">
        <f t="shared" si="3"/>
        <v>0</v>
      </c>
      <c r="S36" s="45">
        <f t="shared" si="4"/>
        <v>0</v>
      </c>
      <c r="T36" s="45">
        <f t="shared" si="5"/>
        <v>0</v>
      </c>
    </row>
    <row r="37" spans="1:20" s="21" customFormat="1" ht="15" customHeight="1">
      <c r="A37" s="9">
        <v>20</v>
      </c>
      <c r="B37" s="79"/>
      <c r="C37" s="79"/>
      <c r="D37" s="79"/>
      <c r="E37" s="79"/>
      <c r="F37" s="80"/>
      <c r="G37" s="81"/>
      <c r="H37" s="80">
        <f t="shared" si="0"/>
      </c>
      <c r="I37" s="82"/>
      <c r="J37" s="80">
        <f t="shared" si="6"/>
      </c>
      <c r="K37" s="82"/>
      <c r="L37" s="28"/>
      <c r="M37" s="35"/>
      <c r="P37" s="45">
        <f t="shared" si="1"/>
        <v>0</v>
      </c>
      <c r="Q37" s="45">
        <f t="shared" si="2"/>
        <v>0</v>
      </c>
      <c r="R37" s="45">
        <f t="shared" si="3"/>
        <v>0</v>
      </c>
      <c r="S37" s="45">
        <f t="shared" si="4"/>
        <v>0</v>
      </c>
      <c r="T37" s="45">
        <f t="shared" si="5"/>
        <v>0</v>
      </c>
    </row>
    <row r="38" spans="1:13" s="94" customFormat="1" ht="15" customHeight="1">
      <c r="A38" s="48"/>
      <c r="B38" s="144" t="str">
        <f>IF(O3=0,"","Journal Entry Totals")</f>
        <v>Journal Entry Totals</v>
      </c>
      <c r="C38" s="145"/>
      <c r="D38" s="145"/>
      <c r="E38" s="145"/>
      <c r="F38" s="145"/>
      <c r="G38" s="146"/>
      <c r="H38" s="80"/>
      <c r="I38" s="83">
        <f>IF(O3=0,"",SUM(I18:I37))</f>
        <v>0</v>
      </c>
      <c r="J38" s="84"/>
      <c r="K38" s="83">
        <f>IF(3=0,"",SUM(K18:K37))</f>
        <v>0</v>
      </c>
      <c r="L38" s="29"/>
      <c r="M38" s="95"/>
    </row>
    <row r="39" spans="1:13" s="94" customFormat="1" ht="15" customHeight="1" thickBot="1">
      <c r="A39" s="48"/>
      <c r="B39" s="49"/>
      <c r="C39" s="49"/>
      <c r="D39" s="50"/>
      <c r="E39" s="50"/>
      <c r="F39" s="49"/>
      <c r="G39" s="49"/>
      <c r="H39" s="49"/>
      <c r="I39" s="51">
        <f>IF($I$38&lt;&gt;$K$38,"OUT OF BALANCE","")</f>
      </c>
      <c r="J39" s="52"/>
      <c r="K39" s="92"/>
      <c r="L39" s="53"/>
      <c r="M39" s="95"/>
    </row>
    <row r="40" spans="1:12" s="94" customFormat="1" ht="13.5" thickBot="1">
      <c r="A40" s="85" t="s">
        <v>10</v>
      </c>
      <c r="B40" s="171" t="str">
        <f>IF(O3=0,"","Provide Cost Transfer Justification in the space below: attach additional sheets as needed. Please note that this is not an optional field.")</f>
        <v>Provide Cost Transfer Justification in the space below: attach additional sheets as needed. Please note that this is not an optional field.</v>
      </c>
      <c r="C40" s="172"/>
      <c r="D40" s="172"/>
      <c r="E40" s="172"/>
      <c r="F40" s="172"/>
      <c r="G40" s="172"/>
      <c r="H40" s="172"/>
      <c r="I40" s="172"/>
      <c r="J40" s="172"/>
      <c r="K40" s="173"/>
      <c r="L40" s="30"/>
    </row>
    <row r="41" spans="1:12" s="94" customFormat="1" ht="18" customHeight="1">
      <c r="A41" s="88"/>
      <c r="B41" s="194" t="s">
        <v>27</v>
      </c>
      <c r="C41" s="195"/>
      <c r="D41" s="195"/>
      <c r="E41" s="195"/>
      <c r="F41" s="195"/>
      <c r="G41" s="195"/>
      <c r="H41" s="195"/>
      <c r="I41" s="195"/>
      <c r="J41" s="195"/>
      <c r="K41" s="196"/>
      <c r="L41" s="30"/>
    </row>
    <row r="42" spans="1:12" s="94" customFormat="1" ht="44.25" customHeight="1">
      <c r="A42" s="89"/>
      <c r="B42" s="194" t="s">
        <v>28</v>
      </c>
      <c r="C42" s="195"/>
      <c r="D42" s="195"/>
      <c r="E42" s="195"/>
      <c r="F42" s="195"/>
      <c r="G42" s="195"/>
      <c r="H42" s="195"/>
      <c r="I42" s="195"/>
      <c r="J42" s="195"/>
      <c r="K42" s="196"/>
      <c r="L42" s="30"/>
    </row>
    <row r="43" spans="1:12" s="94" customFormat="1" ht="69" customHeight="1">
      <c r="A43" s="89"/>
      <c r="B43" s="197" t="s">
        <v>29</v>
      </c>
      <c r="C43" s="195"/>
      <c r="D43" s="195"/>
      <c r="E43" s="195"/>
      <c r="F43" s="195"/>
      <c r="G43" s="195"/>
      <c r="H43" s="195"/>
      <c r="I43" s="195"/>
      <c r="J43" s="195"/>
      <c r="K43" s="196"/>
      <c r="L43" s="30"/>
    </row>
    <row r="44" spans="1:12" s="21" customFormat="1" ht="184.5" customHeight="1">
      <c r="A44" s="54"/>
      <c r="B44" s="174"/>
      <c r="C44" s="175"/>
      <c r="D44" s="175"/>
      <c r="E44" s="175"/>
      <c r="F44" s="175"/>
      <c r="G44" s="175"/>
      <c r="H44" s="175"/>
      <c r="I44" s="175"/>
      <c r="J44" s="175"/>
      <c r="K44" s="176"/>
      <c r="L44" s="55"/>
    </row>
    <row r="45" spans="1:12" s="21" customFormat="1" ht="9.75" customHeight="1">
      <c r="A45" s="153"/>
      <c r="B45" s="154"/>
      <c r="C45" s="154"/>
      <c r="D45" s="154"/>
      <c r="E45" s="154"/>
      <c r="F45" s="154"/>
      <c r="G45" s="154"/>
      <c r="H45" s="154"/>
      <c r="I45" s="154"/>
      <c r="J45" s="154"/>
      <c r="K45" s="155"/>
      <c r="L45" s="31"/>
    </row>
    <row r="46" spans="1:12" s="94" customFormat="1" ht="15" customHeight="1">
      <c r="A46" s="86" t="s">
        <v>18</v>
      </c>
      <c r="B46" s="147" t="str">
        <f>IF(O3=0,"","Approval Signature")</f>
        <v>Approval Signature</v>
      </c>
      <c r="C46" s="148"/>
      <c r="D46" s="148"/>
      <c r="E46" s="148"/>
      <c r="F46" s="148"/>
      <c r="G46" s="148"/>
      <c r="H46" s="148"/>
      <c r="I46" s="148"/>
      <c r="J46" s="148"/>
      <c r="K46" s="149"/>
      <c r="L46" s="30"/>
    </row>
    <row r="47" spans="1:14" s="94" customFormat="1" ht="15.75" customHeight="1">
      <c r="A47" s="8"/>
      <c r="B47" s="56"/>
      <c r="C47" s="56"/>
      <c r="D47" s="56"/>
      <c r="E47" s="56"/>
      <c r="F47" s="56"/>
      <c r="G47" s="56"/>
      <c r="H47" s="56"/>
      <c r="I47" s="56"/>
      <c r="J47" s="56"/>
      <c r="K47" s="91"/>
      <c r="L47" s="57"/>
      <c r="M47" s="98"/>
      <c r="N47" s="98"/>
    </row>
    <row r="48" spans="1:14" s="21" customFormat="1" ht="33" customHeight="1" thickBot="1">
      <c r="A48" s="187" t="s">
        <v>40</v>
      </c>
      <c r="B48" s="188"/>
      <c r="C48" s="188"/>
      <c r="D48" s="189"/>
      <c r="E48" s="190"/>
      <c r="F48" s="190"/>
      <c r="G48" s="190"/>
      <c r="H48" s="190"/>
      <c r="I48" s="190"/>
      <c r="J48" s="59"/>
      <c r="K48" s="118"/>
      <c r="L48" s="57"/>
      <c r="M48" s="58"/>
      <c r="N48" s="58"/>
    </row>
    <row r="49" spans="1:14" s="94" customFormat="1" ht="19.5" customHeight="1">
      <c r="A49" s="90"/>
      <c r="B49" s="11"/>
      <c r="C49" s="12"/>
      <c r="D49" s="7"/>
      <c r="E49" s="13" t="s">
        <v>8</v>
      </c>
      <c r="F49" s="7"/>
      <c r="G49" s="14"/>
      <c r="H49" s="14"/>
      <c r="I49" s="15" t="s">
        <v>3</v>
      </c>
      <c r="J49" s="16"/>
      <c r="K49" s="22" t="s">
        <v>4</v>
      </c>
      <c r="L49" s="32"/>
      <c r="M49" s="98"/>
      <c r="N49" s="98"/>
    </row>
    <row r="50" ht="13.5" customHeight="1" hidden="1"/>
    <row r="51" ht="13.5" customHeight="1" hidden="1">
      <c r="B51" s="60"/>
    </row>
    <row r="52" spans="1:12" ht="13.5" customHeight="1" hidden="1">
      <c r="A52" s="61"/>
      <c r="B52" s="62"/>
      <c r="F52" s="21"/>
      <c r="G52" s="21"/>
      <c r="H52" s="21"/>
      <c r="I52" s="21"/>
      <c r="J52" s="21"/>
      <c r="K52" s="21"/>
      <c r="L52" s="21"/>
    </row>
    <row r="53" spans="1:12" ht="13.5" customHeight="1" hidden="1">
      <c r="A53" s="61"/>
      <c r="B53" s="62"/>
      <c r="C53" s="62"/>
      <c r="F53" s="21"/>
      <c r="G53" s="21"/>
      <c r="H53" s="21"/>
      <c r="I53" s="21"/>
      <c r="J53" s="21"/>
      <c r="K53" s="21"/>
      <c r="L53" s="21"/>
    </row>
    <row r="54" spans="1:12" ht="13.5" customHeight="1" hidden="1">
      <c r="A54" s="61"/>
      <c r="B54" s="62"/>
      <c r="C54" s="62"/>
      <c r="F54" s="21"/>
      <c r="G54" s="21"/>
      <c r="H54" s="21"/>
      <c r="I54" s="63"/>
      <c r="J54" s="63"/>
      <c r="K54" s="63"/>
      <c r="L54" s="63"/>
    </row>
    <row r="55" spans="1:12" ht="13.5" customHeight="1" hidden="1">
      <c r="A55" s="61"/>
      <c r="B55" s="62"/>
      <c r="C55" s="62"/>
      <c r="F55" s="21"/>
      <c r="G55" s="21"/>
      <c r="H55" s="21"/>
      <c r="I55" s="19"/>
      <c r="J55" s="20"/>
      <c r="K55" s="20"/>
      <c r="L55" s="20"/>
    </row>
    <row r="56" spans="1:12" ht="13.5" customHeight="1" hidden="1">
      <c r="A56" s="61"/>
      <c r="B56" s="62"/>
      <c r="F56" s="21"/>
      <c r="G56" s="21"/>
      <c r="H56" s="21"/>
      <c r="I56" s="19"/>
      <c r="J56" s="20"/>
      <c r="K56" s="20"/>
      <c r="L56" s="20"/>
    </row>
    <row r="57" spans="1:12" ht="13.5" customHeight="1" hidden="1">
      <c r="A57" s="36">
        <f>IF($I$38&lt;&gt;$L$38,1,0)</f>
        <v>0</v>
      </c>
      <c r="B57" s="37">
        <f>IF($I$38&lt;&gt;$K$38,"Journal entry is OUT OF BALANCE. Sum of 'Debits' must equal sum of 'Credits.'","")</f>
      </c>
      <c r="F57" s="21"/>
      <c r="G57" s="21"/>
      <c r="H57" s="21"/>
      <c r="I57" s="19"/>
      <c r="J57" s="20"/>
      <c r="K57" s="20"/>
      <c r="L57" s="20"/>
    </row>
    <row r="58" spans="1:12" ht="13.5" customHeight="1" hidden="1">
      <c r="A58" s="38"/>
      <c r="B58" s="38"/>
      <c r="F58" s="21"/>
      <c r="G58" s="21"/>
      <c r="H58" s="21"/>
      <c r="I58" s="19"/>
      <c r="J58" s="20"/>
      <c r="K58" s="20"/>
      <c r="L58" s="20"/>
    </row>
    <row r="59" spans="1:12" ht="13.5" customHeight="1" hidden="1">
      <c r="A59" s="38"/>
      <c r="B59" s="38"/>
      <c r="F59" s="21"/>
      <c r="G59" s="21"/>
      <c r="H59" s="21"/>
      <c r="I59" s="19"/>
      <c r="J59" s="20"/>
      <c r="K59" s="20"/>
      <c r="L59" s="20"/>
    </row>
    <row r="60" spans="1:12" ht="13.5" customHeight="1" hidden="1">
      <c r="A60" s="38"/>
      <c r="B60" s="38"/>
      <c r="F60" s="21"/>
      <c r="G60" s="21"/>
      <c r="H60" s="21"/>
      <c r="I60" s="19"/>
      <c r="J60" s="20"/>
      <c r="K60" s="20"/>
      <c r="L60" s="20"/>
    </row>
    <row r="61" spans="1:12" ht="13.5" customHeight="1" hidden="1">
      <c r="A61" s="38"/>
      <c r="B61" s="38"/>
      <c r="F61" s="21"/>
      <c r="G61" s="21"/>
      <c r="H61" s="21"/>
      <c r="I61" s="19"/>
      <c r="J61" s="20"/>
      <c r="K61" s="20"/>
      <c r="L61" s="20"/>
    </row>
    <row r="62" spans="1:12" ht="13.5" customHeight="1" hidden="1">
      <c r="A62" s="38"/>
      <c r="B62" s="38"/>
      <c r="F62" s="21"/>
      <c r="G62" s="21"/>
      <c r="H62" s="21"/>
      <c r="I62" s="19"/>
      <c r="J62" s="20"/>
      <c r="K62" s="20"/>
      <c r="L62" s="20"/>
    </row>
    <row r="63" spans="1:12" ht="13.5" customHeight="1" hidden="1">
      <c r="A63" s="38"/>
      <c r="B63" s="38"/>
      <c r="F63" s="21"/>
      <c r="G63" s="21"/>
      <c r="H63" s="21"/>
      <c r="I63" s="19"/>
      <c r="J63" s="20"/>
      <c r="K63" s="20"/>
      <c r="L63" s="20"/>
    </row>
    <row r="64" spans="6:12" ht="13.5" customHeight="1" hidden="1">
      <c r="F64" s="21"/>
      <c r="G64" s="21"/>
      <c r="H64" s="21"/>
      <c r="I64" s="19"/>
      <c r="J64" s="20"/>
      <c r="K64" s="20"/>
      <c r="L64" s="20"/>
    </row>
    <row r="65" spans="6:12" ht="13.5" customHeight="1" hidden="1">
      <c r="F65" s="21"/>
      <c r="G65" s="21"/>
      <c r="H65" s="21"/>
      <c r="I65" s="19"/>
      <c r="J65" s="20"/>
      <c r="K65" s="20"/>
      <c r="L65" s="20"/>
    </row>
    <row r="66" spans="6:12" ht="13.5" customHeight="1" hidden="1">
      <c r="F66" s="21"/>
      <c r="G66" s="21"/>
      <c r="H66" s="21"/>
      <c r="I66" s="19"/>
      <c r="J66" s="20"/>
      <c r="K66" s="20"/>
      <c r="L66" s="20"/>
    </row>
    <row r="67" spans="6:12" ht="13.5" customHeight="1" hidden="1">
      <c r="F67" s="21"/>
      <c r="G67" s="21"/>
      <c r="H67" s="21"/>
      <c r="I67" s="19"/>
      <c r="J67" s="20"/>
      <c r="K67" s="20"/>
      <c r="L67" s="20"/>
    </row>
    <row r="68" spans="6:12" ht="13.5" customHeight="1" hidden="1">
      <c r="F68" s="21"/>
      <c r="G68" s="21"/>
      <c r="H68" s="21"/>
      <c r="I68" s="19"/>
      <c r="J68" s="20"/>
      <c r="K68" s="20"/>
      <c r="L68" s="20"/>
    </row>
    <row r="69" spans="6:12" ht="13.5" customHeight="1" hidden="1">
      <c r="F69" s="21"/>
      <c r="G69" s="21"/>
      <c r="H69" s="21"/>
      <c r="I69" s="19"/>
      <c r="J69" s="20"/>
      <c r="K69" s="20"/>
      <c r="L69" s="20"/>
    </row>
    <row r="70" spans="6:12" ht="13.5" customHeight="1" hidden="1">
      <c r="F70" s="21"/>
      <c r="G70" s="21"/>
      <c r="H70" s="21"/>
      <c r="I70" s="19"/>
      <c r="J70" s="20"/>
      <c r="K70" s="20"/>
      <c r="L70" s="20"/>
    </row>
    <row r="71" spans="6:12" ht="13.5" customHeight="1" hidden="1">
      <c r="F71" s="21"/>
      <c r="G71" s="21"/>
      <c r="H71" s="21"/>
      <c r="I71" s="19"/>
      <c r="J71" s="20"/>
      <c r="K71" s="20"/>
      <c r="L71" s="20"/>
    </row>
    <row r="72" spans="6:12" ht="13.5" customHeight="1" hidden="1">
      <c r="F72" s="21"/>
      <c r="G72" s="21"/>
      <c r="H72" s="21"/>
      <c r="I72" s="19"/>
      <c r="J72" s="20"/>
      <c r="K72" s="20"/>
      <c r="L72" s="20"/>
    </row>
    <row r="73" spans="6:12" ht="13.5" customHeight="1" hidden="1">
      <c r="F73" s="21"/>
      <c r="G73" s="21"/>
      <c r="H73" s="21"/>
      <c r="I73" s="19"/>
      <c r="J73" s="20"/>
      <c r="K73" s="20"/>
      <c r="L73" s="20"/>
    </row>
    <row r="74" spans="6:12" ht="13.5" customHeight="1" hidden="1">
      <c r="F74" s="21"/>
      <c r="G74" s="21"/>
      <c r="H74" s="21"/>
      <c r="I74" s="19"/>
      <c r="J74" s="20"/>
      <c r="K74" s="20"/>
      <c r="L74" s="20"/>
    </row>
    <row r="75" spans="2:12" ht="13.5" customHeight="1" hidden="1">
      <c r="B75" s="64"/>
      <c r="C75" s="64"/>
      <c r="F75" s="19"/>
      <c r="G75" s="19"/>
      <c r="H75" s="19"/>
      <c r="I75" s="19"/>
      <c r="J75" s="20"/>
      <c r="K75" s="20"/>
      <c r="L75" s="20"/>
    </row>
    <row r="76" spans="2:12" ht="13.5" customHeight="1" hidden="1">
      <c r="B76" s="64"/>
      <c r="C76" s="64"/>
      <c r="F76" s="19"/>
      <c r="G76" s="19"/>
      <c r="H76" s="19"/>
      <c r="I76" s="19"/>
      <c r="J76" s="20"/>
      <c r="K76" s="20"/>
      <c r="L76" s="20"/>
    </row>
    <row r="77" spans="3:12" ht="13.5" customHeight="1" hidden="1">
      <c r="C77" s="64"/>
      <c r="F77" s="21"/>
      <c r="G77" s="21"/>
      <c r="H77" s="21"/>
      <c r="I77" s="21"/>
      <c r="J77" s="21"/>
      <c r="K77" s="21"/>
      <c r="L77" s="21"/>
    </row>
    <row r="78" ht="13.5" customHeight="1" hidden="1">
      <c r="C78" s="64"/>
    </row>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0" customHeight="1" hidden="1"/>
  </sheetData>
  <sheetProtection password="CDC2" sheet="1" selectLockedCells="1"/>
  <mergeCells count="23">
    <mergeCell ref="A48:D48"/>
    <mergeCell ref="E48:I48"/>
    <mergeCell ref="A7:K8"/>
    <mergeCell ref="B41:K41"/>
    <mergeCell ref="B42:K42"/>
    <mergeCell ref="B43:K43"/>
    <mergeCell ref="I1:K3"/>
    <mergeCell ref="A12:K12"/>
    <mergeCell ref="B13:K13"/>
    <mergeCell ref="B40:K40"/>
    <mergeCell ref="B44:K44"/>
    <mergeCell ref="A4:J4"/>
    <mergeCell ref="G5:K5"/>
    <mergeCell ref="G10:I10"/>
    <mergeCell ref="G9:I9"/>
    <mergeCell ref="G6:K6"/>
    <mergeCell ref="B5:E5"/>
    <mergeCell ref="G11:I11"/>
    <mergeCell ref="B6:E6"/>
    <mergeCell ref="B38:G38"/>
    <mergeCell ref="B46:K46"/>
    <mergeCell ref="B9:E9"/>
    <mergeCell ref="A45:K45"/>
  </mergeCells>
  <dataValidations count="4">
    <dataValidation type="textLength" operator="equal" allowBlank="1" showInputMessage="1" showErrorMessage="1" error="This field must be 6 digits in length" sqref="B18:B37">
      <formula1>6</formula1>
    </dataValidation>
    <dataValidation type="textLength" operator="equal" allowBlank="1" showInputMessage="1" showErrorMessage="1" error="This field must be 4 digits in length. &#10;" sqref="C18:E37">
      <formula1>4</formula1>
    </dataValidation>
    <dataValidation type="decimal" operator="greaterThanOrEqual" allowBlank="1" showInputMessage="1" showErrorMessage="1" errorTitle="Invalid Input" error="Cannot have a negative or zero entry. &#10;Make a debit entry." sqref="K18:K37">
      <formula1>0.01</formula1>
    </dataValidation>
    <dataValidation type="decimal" operator="greaterThanOrEqual" allowBlank="1" showInputMessage="1" showErrorMessage="1" errorTitle="Invalid Input" error="Cannot have a negative or zero entry. &#10;Make a credit entry." sqref="I18:I37">
      <formula1>0.01</formula1>
    </dataValidation>
  </dataValidations>
  <printOptions horizontalCentered="1" verticalCentered="1"/>
  <pageMargins left="0.15" right="0.17" top="0.5" bottom="0.25" header="0.17" footer="0.25"/>
  <pageSetup fitToHeight="1" fitToWidth="1" orientation="portrait" scale="71"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zoomScalePageLayoutView="0" workbookViewId="0" topLeftCell="A7">
      <selection activeCell="A3" sqref="A3:C16"/>
    </sheetView>
  </sheetViews>
  <sheetFormatPr defaultColWidth="9.140625" defaultRowHeight="12.75"/>
  <cols>
    <col min="1" max="1" width="10.421875" style="0" bestFit="1" customWidth="1"/>
    <col min="2" max="2" width="1.1484375" style="0" customWidth="1"/>
    <col min="3" max="3" width="96.140625" style="0" customWidth="1"/>
    <col min="4" max="4" width="11.140625" style="0" customWidth="1"/>
    <col min="5" max="5" width="9.8515625" style="0" customWidth="1"/>
  </cols>
  <sheetData>
    <row r="1" spans="1:4" ht="15" customHeight="1">
      <c r="A1" s="198" t="s">
        <v>41</v>
      </c>
      <c r="B1" s="199"/>
      <c r="C1" s="200"/>
      <c r="D1" s="2"/>
    </row>
    <row r="2" spans="1:4" ht="12.75">
      <c r="A2" s="99"/>
      <c r="B2" s="7"/>
      <c r="C2" s="7"/>
      <c r="D2" s="2"/>
    </row>
    <row r="3" spans="1:4" ht="38.25">
      <c r="A3" s="100" t="s">
        <v>0</v>
      </c>
      <c r="B3" s="101"/>
      <c r="C3" s="102" t="s">
        <v>32</v>
      </c>
      <c r="D3" s="2"/>
    </row>
    <row r="4" spans="1:4" ht="12.75">
      <c r="A4" s="7"/>
      <c r="B4" s="7"/>
      <c r="C4" s="103"/>
      <c r="D4" s="2"/>
    </row>
    <row r="5" spans="1:4" ht="53.25" customHeight="1">
      <c r="A5" s="104" t="s">
        <v>1</v>
      </c>
      <c r="B5" s="7"/>
      <c r="C5" s="102" t="s">
        <v>33</v>
      </c>
      <c r="D5" s="2"/>
    </row>
    <row r="6" spans="1:4" ht="38.25">
      <c r="A6" s="105"/>
      <c r="B6" s="7"/>
      <c r="C6" s="106" t="s">
        <v>34</v>
      </c>
      <c r="D6" s="2"/>
    </row>
    <row r="7" spans="1:4" ht="51">
      <c r="A7" s="105"/>
      <c r="B7" s="7"/>
      <c r="C7" s="106" t="s">
        <v>35</v>
      </c>
      <c r="D7" s="2"/>
    </row>
    <row r="8" spans="1:4" ht="25.5">
      <c r="A8" s="105"/>
      <c r="B8" s="7"/>
      <c r="C8" s="107" t="s">
        <v>31</v>
      </c>
      <c r="D8" s="2"/>
    </row>
    <row r="9" spans="1:4" ht="12.75">
      <c r="A9" s="105"/>
      <c r="B9" s="105"/>
      <c r="C9" s="108"/>
      <c r="D9" s="2"/>
    </row>
    <row r="10" spans="1:4" ht="26.25" customHeight="1">
      <c r="A10" s="104" t="s">
        <v>2</v>
      </c>
      <c r="B10" s="7"/>
      <c r="C10" s="106" t="s">
        <v>36</v>
      </c>
      <c r="D10" s="2"/>
    </row>
    <row r="11" spans="1:4" ht="38.25">
      <c r="A11" s="105"/>
      <c r="B11" s="7"/>
      <c r="C11" s="106" t="s">
        <v>37</v>
      </c>
      <c r="D11" s="2"/>
    </row>
    <row r="12" spans="1:4" ht="12.75">
      <c r="A12" s="7"/>
      <c r="B12" s="7"/>
      <c r="C12" s="103"/>
      <c r="D12" s="2"/>
    </row>
    <row r="13" spans="1:4" ht="90.75" customHeight="1">
      <c r="A13" s="104" t="s">
        <v>5</v>
      </c>
      <c r="B13" s="101"/>
      <c r="C13" s="102" t="s">
        <v>38</v>
      </c>
      <c r="D13" s="2"/>
    </row>
    <row r="14" spans="1:4" ht="12.75">
      <c r="A14" s="7"/>
      <c r="B14" s="7"/>
      <c r="C14" s="103"/>
      <c r="D14" s="2"/>
    </row>
    <row r="15" spans="1:4" ht="12.75">
      <c r="A15" s="104" t="s">
        <v>30</v>
      </c>
      <c r="B15" s="7"/>
      <c r="C15" s="102" t="s">
        <v>39</v>
      </c>
      <c r="D15" s="2"/>
    </row>
    <row r="16" spans="1:4" ht="12.75">
      <c r="A16" s="3"/>
      <c r="B16" s="3"/>
      <c r="C16" s="87"/>
      <c r="D16" s="2"/>
    </row>
    <row r="17" spans="1:4" ht="12.75">
      <c r="A17" s="3"/>
      <c r="B17" s="3"/>
      <c r="C17" s="6"/>
      <c r="D17" s="2"/>
    </row>
    <row r="18" spans="1:4" ht="12.75">
      <c r="A18" s="3"/>
      <c r="B18" s="3"/>
      <c r="C18" s="6"/>
      <c r="D18" s="2"/>
    </row>
    <row r="19" spans="1:4" ht="12.75">
      <c r="A19" s="3"/>
      <c r="B19" s="3"/>
      <c r="D19" s="2"/>
    </row>
    <row r="20" spans="1:4" ht="12.75">
      <c r="A20" s="3"/>
      <c r="B20" s="3"/>
      <c r="C20" s="6"/>
      <c r="D20" s="2"/>
    </row>
    <row r="21" spans="1:4" ht="12.75">
      <c r="A21" s="3"/>
      <c r="B21" s="3"/>
      <c r="C21" s="5"/>
      <c r="D21" s="2"/>
    </row>
    <row r="22" spans="1:4" ht="12.75">
      <c r="A22" s="3"/>
      <c r="B22" s="3"/>
      <c r="C22" s="5"/>
      <c r="D22" s="2"/>
    </row>
    <row r="23" spans="1:4" ht="12.75">
      <c r="A23" s="3"/>
      <c r="B23" s="3"/>
      <c r="C23" s="5"/>
      <c r="D23" s="2"/>
    </row>
    <row r="24" spans="1:4" ht="12.75">
      <c r="A24" s="3"/>
      <c r="B24" s="3"/>
      <c r="C24" s="5"/>
      <c r="D24" s="2"/>
    </row>
    <row r="25" spans="1:4" ht="12.75">
      <c r="A25" s="3"/>
      <c r="B25" s="3"/>
      <c r="C25" s="5"/>
      <c r="D25" s="2"/>
    </row>
    <row r="26" spans="1:4" ht="12.75">
      <c r="A26" s="3"/>
      <c r="B26" s="3"/>
      <c r="C26" s="5"/>
      <c r="D26" s="2"/>
    </row>
    <row r="27" spans="1:4" ht="12.75">
      <c r="A27" s="3"/>
      <c r="B27" s="3"/>
      <c r="C27" s="5"/>
      <c r="D27" s="2"/>
    </row>
    <row r="28" spans="1:4" ht="12.75">
      <c r="A28" s="3"/>
      <c r="B28" s="3"/>
      <c r="C28" s="5"/>
      <c r="D28" s="2"/>
    </row>
    <row r="29" spans="1:4" ht="12.75">
      <c r="A29" s="3"/>
      <c r="B29" s="3"/>
      <c r="C29" s="5"/>
      <c r="D29" s="2"/>
    </row>
    <row r="30" spans="1:4" ht="12.75">
      <c r="A30" s="3"/>
      <c r="B30" s="3"/>
      <c r="C30" s="5"/>
      <c r="D30" s="2"/>
    </row>
    <row r="31" spans="1:4" ht="12.75">
      <c r="A31" s="3"/>
      <c r="B31" s="3"/>
      <c r="C31" s="3"/>
      <c r="D31" s="1"/>
    </row>
    <row r="32" spans="1:3" ht="12.75">
      <c r="A32" s="4"/>
      <c r="B32" s="4"/>
      <c r="C32" s="4"/>
    </row>
    <row r="33" spans="1:3" ht="12.75">
      <c r="A33" s="4"/>
      <c r="B33" s="4"/>
      <c r="C33" s="4"/>
    </row>
    <row r="34" spans="1:3" ht="12.75">
      <c r="A34" s="4"/>
      <c r="B34" s="4"/>
      <c r="C34" s="4"/>
    </row>
    <row r="35" spans="1:3" ht="12.75">
      <c r="A35" s="4"/>
      <c r="B35" s="4"/>
      <c r="C35" s="4"/>
    </row>
    <row r="36" spans="1:3" ht="12.75">
      <c r="A36" s="4"/>
      <c r="B36" s="4"/>
      <c r="C36" s="4"/>
    </row>
    <row r="37" spans="1:3" ht="12.75">
      <c r="A37" s="4"/>
      <c r="B37" s="4"/>
      <c r="C37" s="4"/>
    </row>
    <row r="38" spans="1:3" ht="12.75">
      <c r="A38" s="4"/>
      <c r="B38" s="4"/>
      <c r="C38" s="4"/>
    </row>
    <row r="39" spans="1:3" ht="12.75">
      <c r="A39" s="4"/>
      <c r="B39" s="4"/>
      <c r="C39" s="4"/>
    </row>
    <row r="40" spans="1:3" ht="12.75">
      <c r="A40" s="4"/>
      <c r="B40" s="4"/>
      <c r="C40" s="4"/>
    </row>
    <row r="41" spans="1:3" ht="12.75">
      <c r="A41" s="4"/>
      <c r="B41" s="4"/>
      <c r="C41" s="4"/>
    </row>
    <row r="42" spans="1:3" ht="12.75">
      <c r="A42" s="4"/>
      <c r="B42" s="4"/>
      <c r="C42" s="4"/>
    </row>
    <row r="43" spans="1:3" ht="12.75">
      <c r="A43" s="4"/>
      <c r="B43" s="4"/>
      <c r="C43" s="4"/>
    </row>
  </sheetData>
  <sheetProtection password="CDC2" sheet="1" selectLockedCells="1"/>
  <mergeCells count="1">
    <mergeCell ref="A1:C1"/>
  </mergeCells>
  <printOptions horizontalCentered="1"/>
  <pageMargins left="0.25" right="0.25" top="0.5" bottom="0.25"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Carroll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 Mausser</dc:creator>
  <cp:keywords/>
  <dc:description/>
  <cp:lastModifiedBy>Elzbieta Obiedzinska</cp:lastModifiedBy>
  <cp:lastPrinted>2012-02-14T18:32:08Z</cp:lastPrinted>
  <dcterms:created xsi:type="dcterms:W3CDTF">1999-03-01T20:35:43Z</dcterms:created>
  <dcterms:modified xsi:type="dcterms:W3CDTF">2013-03-21T13:57:29Z</dcterms:modified>
  <cp:category/>
  <cp:version/>
  <cp:contentType/>
  <cp:contentStatus/>
</cp:coreProperties>
</file>